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<sst xmlns="http://schemas.openxmlformats.org/spreadsheetml/2006/main" count="60" uniqueCount="60">
  <si>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</si>
  <si>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SAC005</t>
  </si>
  <si>
    <t xml:space="preserve">Ud</t>
  </si>
  <si>
    <t xml:space="preserve">Conjunto de aparatos sanitarios.</t>
  </si>
  <si>
    <r>
      <rPr>
        <sz val="8.25"/>
        <color rgb="FF000000"/>
        <rFont val="Arial"/>
        <family val="2"/>
      </rPr>
      <t xml:space="preserve">Conjunto de aparatos sanitarios en baño formado por: lavabo de porcelana sanitaria, con pedestal, gama básica, color blanco, de 520x410 mm; inodoro de porcelana sanitaria, independiente, con salida orientable para conexión horizontal, gama básica, blanco, de 485x385 mm, con asiento y tapa lacados, con cisterna ligera para empotrar en muro de fábrica y pulsador mecánico de doble accionamiento; bidé de porcelana sanitaria, gama básica, color blanco, sin tapa.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</si>
  <si>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</si>
  <si>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</si>
  <si>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</si>
  <si>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</si>
  <si>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</si>
  <si>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</si>
  <si>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</si>
  <si>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mt30lps010aa</t>
  </si>
  <si>
    <t xml:space="preserve">Ud</t>
  </si>
  <si>
    <t xml:space="preserve">Lavabo de porcelana sanitaria, con pedestal, gama básica, color blanco, de 520x410 mm, con juego de fijación, según UNE 67001.</t>
  </si>
  <si>
    <t xml:space="preserve">mt30ips020bb</t>
  </si>
  <si>
    <t xml:space="preserve">Ud</t>
  </si>
  <si>
    <t xml:space="preserve">Inodoro de porcelana sanitaria, independiente, con salida orientable para conexión horizontal, gama básica, blanco, de 485x385 mm, con asiento y tapa lacados, según UNE-EN 997.</t>
  </si>
  <si>
    <t xml:space="preserve">mt30ips025c</t>
  </si>
  <si>
    <t xml:space="preserve">Ud</t>
  </si>
  <si>
    <t xml:space="preserve">Cisterna ligera para empotrar en muro de fábrica, con anclajes, llave de regulación de 1/2" premontada, mecanismo de descarga de 3/6 litros y elementos de conexión a alimentación y desagüe, para inodoro de pie.</t>
  </si>
  <si>
    <t xml:space="preserve">mt30ips030a</t>
  </si>
  <si>
    <t xml:space="preserve">Ud</t>
  </si>
  <si>
    <t xml:space="preserve">Pulsador mecánico de doble accionamiento, con embellecedor, para cisterna empotrada.</t>
  </si>
  <si>
    <t xml:space="preserve">mt30ips005</t>
  </si>
  <si>
    <t xml:space="preserve">Ud</t>
  </si>
  <si>
    <t xml:space="preserve">Protector de silicona, para inodoro.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</si>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</sst>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104.43</v>
      </c>
      <c r="I10" s="12">
        <f ca="1">ROUND(INDIRECT(ADDRESS(ROW()+(0), COLUMN()+(-3), 1))*INDIRECT(ADDRESS(ROW()+(0), COLUMN()+(-1), 1)), 2)</f>
        <v>104.43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178.31</v>
      </c>
      <c r="I11" s="12">
        <f ca="1">ROUND(INDIRECT(ADDRESS(ROW()+(0), COLUMN()+(-3), 1))*INDIRECT(ADDRESS(ROW()+(0), COLUMN()+(-1), 1)), 2)</f>
        <v>178.31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225.6</v>
      </c>
      <c r="I12" s="12">
        <f ca="1">ROUND(INDIRECT(ADDRESS(ROW()+(0), COLUMN()+(-3), 1))*INDIRECT(ADDRESS(ROW()+(0), COLUMN()+(-1), 1)), 2)</f>
        <v>225.6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32</v>
      </c>
      <c r="I13" s="12">
        <f ca="1">ROUND(INDIRECT(ADDRESS(ROW()+(0), COLUMN()+(-3), 1))*INDIRECT(ADDRESS(ROW()+(0), COLUMN()+(-1), 1)), 2)</f>
        <v>32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32.8</v>
      </c>
      <c r="I14" s="12">
        <f ca="1">ROUND(INDIRECT(ADDRESS(ROW()+(0), COLUMN()+(-3), 1))*INDIRECT(ADDRESS(ROW()+(0), COLUMN()+(-1), 1)), 2)</f>
        <v>32.8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60.3</v>
      </c>
      <c r="I15" s="12">
        <f ca="1">ROUND(INDIRECT(ADDRESS(ROW()+(0), COLUMN()+(-3), 1))*INDIRECT(ADDRESS(ROW()+(0), COLUMN()+(-1), 1)), 2)</f>
        <v>60.3</v>
      </c>
      <c r="J15" s="12"/>
    </row>
    <row r="16" spans="1:10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10.95</v>
      </c>
      <c r="I16" s="12">
        <f ca="1">ROUND(INDIRECT(ADDRESS(ROW()+(0), COLUMN()+(-3), 1))*INDIRECT(ADDRESS(ROW()+(0), COLUMN()+(-1), 1)), 2)</f>
        <v>21.9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0.036</v>
      </c>
      <c r="G17" s="13"/>
      <c r="H17" s="14">
        <v>7.5</v>
      </c>
      <c r="I17" s="14">
        <f ca="1">ROUND(INDIRECT(ADDRESS(ROW()+(0), COLUMN()+(-3), 1))*INDIRECT(ADDRESS(ROW()+(0), COLUMN()+(-1), 1)), 2)</f>
        <v>0.27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655.61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2.76</v>
      </c>
      <c r="G20" s="11"/>
      <c r="H20" s="12">
        <v>22.74</v>
      </c>
      <c r="I20" s="12">
        <f ca="1">ROUND(INDIRECT(ADDRESS(ROW()+(0), COLUMN()+(-3), 1))*INDIRECT(ADDRESS(ROW()+(0), COLUMN()+(-1), 1)), 2)</f>
        <v>62.76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1.84</v>
      </c>
      <c r="G21" s="13"/>
      <c r="H21" s="14">
        <v>20.98</v>
      </c>
      <c r="I21" s="14">
        <f ca="1">ROUND(INDIRECT(ADDRESS(ROW()+(0), COLUMN()+(-3), 1))*INDIRECT(ADDRESS(ROW()+(0), COLUMN()+(-1), 1)), 2)</f>
        <v>38.6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101.36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756.97</v>
      </c>
      <c r="I24" s="14">
        <f ca="1">ROUND(INDIRECT(ADDRESS(ROW()+(0), COLUMN()+(-3), 1))*INDIRECT(ADDRESS(ROW()+(0), COLUMN()+(-1), 1))/100, 2)</f>
        <v>15.14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772.11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1.12201e+006</v>
      </c>
      <c r="F29" s="29"/>
      <c r="G29" s="29">
        <v>162013</v>
      </c>
      <c r="H29" s="29"/>
      <c r="I29" s="29"/>
      <c r="J29" s="29">
        <v>4</v>
      </c>
    </row>
    <row r="30" spans="1:10" ht="13.50" thickBot="1" customHeight="1">
      <c r="A30" s="30" t="s">
        <v>55</v>
      </c>
      <c r="B30" s="30"/>
      <c r="C30" s="30"/>
      <c r="D30" s="30"/>
      <c r="E30" s="31"/>
      <c r="F30" s="31"/>
      <c r="G30" s="31"/>
      <c r="H30" s="31"/>
      <c r="I30" s="31"/>
      <c r="J30" s="31"/>
    </row>
    <row r="31" spans="1:10" ht="13.50" thickBot="1" customHeight="1">
      <c r="A31" s="32" t="s">
        <v>56</v>
      </c>
      <c r="B31" s="32"/>
      <c r="C31" s="32"/>
      <c r="D31" s="32"/>
      <c r="E31" s="33">
        <v>132013</v>
      </c>
      <c r="F31" s="33"/>
      <c r="G31" s="33">
        <v>132013</v>
      </c>
      <c r="H31" s="33"/>
      <c r="I31" s="33"/>
      <c r="J31" s="33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