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<sst xmlns="http://schemas.openxmlformats.org/spreadsheetml/2006/main" count="51" uniqueCount="51">
  <si>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</si>
  <si>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SAC005</t>
  </si>
  <si>
    <t xml:space="preserve">Ud</t>
  </si>
  <si>
    <t xml:space="preserve">Conjunto de aparatos sanitarios.</t>
  </si>
  <si>
    <r>
      <rPr>
        <sz val="8.25"/>
        <color rgb="FF000000"/>
        <rFont val="Arial"/>
        <family val="2"/>
      </rPr>
      <t xml:space="preserve">Conjunto de aparatos sanitarios en baño formado por: lavabo de porcelana sanitaria, con pedestal, gama básica, color blanco, de 520x410 mm; inodoro de porcelana sanitaria, con tanque bajo, gama básica, color blanco, con asiento y tapa lacados, mecanismo de descarga de 3/6 litros, con juego de fijación y codo de evacuación.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</si>
  <si>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</si>
  <si>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</si>
  <si>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</si>
  <si>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</si>
  <si>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</si>
  <si>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</si>
  <si>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</si>
  <si>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mt30lps010aa</t>
  </si>
  <si>
    <t xml:space="preserve">Ud</t>
  </si>
  <si>
    <t xml:space="preserve">Lavabo de porcelana sanitaria, con pedestal, gama básica, color blanco, de 520x410 mm, con juego de fijación, según UNE 67001.</t>
  </si>
  <si>
    <t xml:space="preserve">mt30ips010a</t>
  </si>
  <si>
    <t xml:space="preserve">Ud</t>
  </si>
  <si>
    <t xml:space="preserve">Inodoro de porcelana sanitaria, con tanque bajo, gama básica, color blanco, con asiento y tapa lacados, mecanismo de descarga de 3/6 litros, con juego de fijación y codo de evacuación, según UNE-EN 997.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</si>
  <si>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</si>
  <si>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</si>
  <si>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</si>
  <si>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</si>
  <si>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</si>
  <si>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</si>
  <si>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</si>
  <si>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</si>
  <si>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</si>
  <si>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</si>
  <si>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</si>
  <si>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</si>
  <si>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</si>
  <si>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</si>
  <si>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</si>
  <si>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</si>
  <si>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</si>
  <si>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</si>
  <si>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</si>
  <si>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</si>
  <si>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</si>
  <si>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195,36€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</si>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</sst>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104.43</v>
      </c>
      <c r="I10" s="12">
        <f ca="1">ROUND(INDIRECT(ADDRESS(ROW()+(0), COLUMN()+(-3), 1))*INDIRECT(ADDRESS(ROW()+(0), COLUMN()+(-1), 1)), 2)</f>
        <v>104.43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226.65</v>
      </c>
      <c r="I11" s="12">
        <f ca="1">ROUND(INDIRECT(ADDRESS(ROW()+(0), COLUMN()+(-3), 1))*INDIRECT(ADDRESS(ROW()+(0), COLUMN()+(-1), 1)), 2)</f>
        <v>226.65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10.95</v>
      </c>
      <c r="I12" s="12">
        <f ca="1">ROUND(INDIRECT(ADDRESS(ROW()+(0), COLUMN()+(-3), 1))*INDIRECT(ADDRESS(ROW()+(0), COLUMN()+(-1), 1)), 2)</f>
        <v>10.95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8</v>
      </c>
      <c r="I13" s="12">
        <f ca="1">ROUND(INDIRECT(ADDRESS(ROW()+(0), COLUMN()+(-3), 1))*INDIRECT(ADDRESS(ROW()+(0), COLUMN()+(-1), 1)), 2)</f>
        <v>8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0.024</v>
      </c>
      <c r="G14" s="13"/>
      <c r="H14" s="14">
        <v>7.5</v>
      </c>
      <c r="I14" s="14">
        <f ca="1">ROUND(INDIRECT(ADDRESS(ROW()+(0), COLUMN()+(-3), 1))*INDIRECT(ADDRESS(ROW()+(0), COLUMN()+(-1), 1)), 2)</f>
        <v>0.18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350.21</v>
      </c>
      <c r="J15" s="17"/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1.56</v>
      </c>
      <c r="G17" s="11"/>
      <c r="H17" s="12">
        <v>22.74</v>
      </c>
      <c r="I17" s="12">
        <f ca="1">ROUND(INDIRECT(ADDRESS(ROW()+(0), COLUMN()+(-3), 1))*INDIRECT(ADDRESS(ROW()+(0), COLUMN()+(-1), 1)), 2)</f>
        <v>35.47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1.04</v>
      </c>
      <c r="G18" s="13"/>
      <c r="H18" s="14">
        <v>20.98</v>
      </c>
      <c r="I18" s="14">
        <f ca="1">ROUND(INDIRECT(ADDRESS(ROW()+(0), COLUMN()+(-3), 1))*INDIRECT(ADDRESS(ROW()+(0), COLUMN()+(-1), 1)), 2)</f>
        <v>21.82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57.29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407.5</v>
      </c>
      <c r="I21" s="14">
        <f ca="1">ROUND(INDIRECT(ADDRESS(ROW()+(0), COLUMN()+(-3), 1))*INDIRECT(ADDRESS(ROW()+(0), COLUMN()+(-1), 1))/100, 2)</f>
        <v>8.15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415.65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1.12201e+006</v>
      </c>
      <c r="F26" s="29"/>
      <c r="G26" s="29">
        <v>162013</v>
      </c>
      <c r="H26" s="29"/>
      <c r="I26" s="29"/>
      <c r="J26" s="29">
        <v>4</v>
      </c>
    </row>
    <row r="27" spans="1:10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  <c r="J27" s="31"/>
    </row>
    <row r="28" spans="1:10" ht="13.50" thickBot="1" customHeight="1">
      <c r="A28" s="32" t="s">
        <v>47</v>
      </c>
      <c r="B28" s="32"/>
      <c r="C28" s="32"/>
      <c r="D28" s="32"/>
      <c r="E28" s="33">
        <v>132013</v>
      </c>
      <c r="F28" s="33"/>
      <c r="G28" s="33">
        <v>132013</v>
      </c>
      <c r="H28" s="33"/>
      <c r="I28" s="33"/>
      <c r="J28" s="33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H15"/>
    <mergeCell ref="I15:J15"/>
    <mergeCell ref="A16:B16"/>
    <mergeCell ref="D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