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<sst xmlns="http://schemas.openxmlformats.org/spreadsheetml/2006/main" count="53" uniqueCount="53">
  <si>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</si>
  <si>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UVM010</t>
  </si>
  <si>
    <t xml:space="preserve">m</t>
  </si>
  <si>
    <t xml:space="preserve">Muro de fábrica para vallado de parcela.</t>
  </si>
  <si>
    <r>
      <rPr>
        <sz val="8.25"/>
        <color rgb="FF000000"/>
        <rFont val="Arial"/>
        <family val="2"/>
      </rPr>
      <t xml:space="preserve">Vallado de parcela formado por muro con pilastras intermedias, de 1 m de altura y de 12 cm de espesor de fábrica de ladrillo de hormigón cara vista hidrofugado, liso perforado, gris, 24x12x5 cm, con juntas horizontales y verticales de 10 mm de espesor, junta enrasada, recibida con mortero de cemento industrial, color gris, M-5, suministrado a granel.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</si>
  <si>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</si>
  <si>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</si>
  <si>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</si>
  <si>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</si>
  <si>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</si>
  <si>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</si>
  <si>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</si>
  <si>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mt05chl010a</t>
  </si>
  <si>
    <t xml:space="preserve">Ud</t>
  </si>
  <si>
    <t xml:space="preserve">Ladrillo de hormigón cara vista hidrofugado, liso perforado, gris, 24x12x5 cm, densidad 2000 kg/m³, según UNE-EN 771-3.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</si>
  <si>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</si>
  <si>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</si>
  <si>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</si>
  <si>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</si>
  <si>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</si>
  <si>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</si>
  <si>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</si>
  <si>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</si>
  <si>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</si>
  <si>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</si>
  <si>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</si>
  <si>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</si>
  <si>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</si>
  <si>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</si>
  <si>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</si>
  <si>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</si>
  <si>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</si>
  <si>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</si>
  <si>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</si>
  <si>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</si>
  <si>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</si>
  <si>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</si>
  <si>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</si>
  <si>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7,09€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</si>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</sst>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1.53" customWidth="1"/>
    <col min="4" max="4" width="6.12" customWidth="1"/>
    <col min="5" max="5" width="70.21" customWidth="1"/>
    <col min="6" max="6" width="1.87" customWidth="1"/>
    <col min="7" max="7" width="12.75" customWidth="1"/>
    <col min="8" max="8" width="2.04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73.55</v>
      </c>
      <c r="G10" s="11"/>
      <c r="H10" s="11"/>
      <c r="I10" s="12">
        <v>0.34</v>
      </c>
      <c r="J10" s="12">
        <f ca="1">ROUND(INDIRECT(ADDRESS(ROW()+(0), COLUMN()+(-4), 1))*INDIRECT(ADDRESS(ROW()+(0), COLUMN()+(-1), 1)), 2)</f>
        <v>25.01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0.008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0.045</v>
      </c>
      <c r="G12" s="13"/>
      <c r="H12" s="13"/>
      <c r="I12" s="14">
        <v>50.2</v>
      </c>
      <c r="J12" s="14">
        <f ca="1">ROUND(INDIRECT(ADDRESS(ROW()+(0), COLUMN()+(-4), 1))*INDIRECT(ADDRESS(ROW()+(0), COLUMN()+(-1), 1)), 2)</f>
        <v>2.26</v>
      </c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9"/>
      <c r="J13" s="17">
        <f ca="1">ROUND(SUM(INDIRECT(ADDRESS(ROW()+(-1), COLUMN()+(0), 1)),INDIRECT(ADDRESS(ROW()+(-2), COLUMN()+(0), 1)),INDIRECT(ADDRESS(ROW()+(-3), COLUMN()+(0), 1))), 2)</f>
        <v>27.28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0.171</v>
      </c>
      <c r="G15" s="13"/>
      <c r="H15" s="13"/>
      <c r="I15" s="14">
        <v>1.94</v>
      </c>
      <c r="J15" s="14">
        <f ca="1">ROUND(INDIRECT(ADDRESS(ROW()+(0), COLUMN()+(-4), 1))*INDIRECT(ADDRESS(ROW()+(0), COLUMN()+(-1), 1)), 2)</f>
        <v>0.33</v>
      </c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17">
        <f ca="1">ROUND(SUM(INDIRECT(ADDRESS(ROW()+(-1), COLUMN()+(0), 1))), 2)</f>
        <v>0.33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1.493</v>
      </c>
      <c r="G18" s="11"/>
      <c r="H18" s="11"/>
      <c r="I18" s="12">
        <v>22.13</v>
      </c>
      <c r="J18" s="12">
        <f ca="1">ROUND(INDIRECT(ADDRESS(ROW()+(0), COLUMN()+(-4), 1))*INDIRECT(ADDRESS(ROW()+(0), COLUMN()+(-1), 1)), 2)</f>
        <v>33.04</v>
      </c>
    </row>
    <row r="19" spans="1:10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0.787</v>
      </c>
      <c r="G19" s="13"/>
      <c r="H19" s="13"/>
      <c r="I19" s="14">
        <v>21.02</v>
      </c>
      <c r="J19" s="14">
        <f ca="1">ROUND(INDIRECT(ADDRESS(ROW()+(0), COLUMN()+(-4), 1))*INDIRECT(ADDRESS(ROW()+(0), COLUMN()+(-1), 1)), 2)</f>
        <v>16.54</v>
      </c>
    </row>
    <row r="20" spans="1:10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9"/>
      <c r="J20" s="17">
        <f ca="1">ROUND(SUM(INDIRECT(ADDRESS(ROW()+(-1), COLUMN()+(0), 1)),INDIRECT(ADDRESS(ROW()+(-2), COLUMN()+(0), 1))), 2)</f>
        <v>49.58</v>
      </c>
    </row>
    <row r="21" spans="1:10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3"/>
      <c r="H22" s="13"/>
      <c r="I22" s="14">
        <f ca="1">ROUND(SUM(INDIRECT(ADDRESS(ROW()+(-2), COLUMN()+(1), 1)),INDIRECT(ADDRESS(ROW()+(-6), COLUMN()+(1), 1)),INDIRECT(ADDRESS(ROW()+(-9), COLUMN()+(1), 1))), 2)</f>
        <v>77.19</v>
      </c>
      <c r="J22" s="14">
        <f ca="1">ROUND(INDIRECT(ADDRESS(ROW()+(0), COLUMN()+(-4), 1))*INDIRECT(ADDRESS(ROW()+(0), COLUMN()+(-1), 1))/100, 2)</f>
        <v>1.54</v>
      </c>
    </row>
    <row r="23" spans="1:10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4"/>
      <c r="H23" s="24"/>
      <c r="I23" s="25"/>
      <c r="J23" s="26">
        <f ca="1">ROUND(SUM(INDIRECT(ADDRESS(ROW()+(-1), COLUMN()+(0), 1)),INDIRECT(ADDRESS(ROW()+(-3), COLUMN()+(0), 1)),INDIRECT(ADDRESS(ROW()+(-7), COLUMN()+(0), 1)),INDIRECT(ADDRESS(ROW()+(-10), COLUMN()+(0), 1))), 2)</f>
        <v>78.73</v>
      </c>
    </row>
    <row r="26" spans="1:10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8"/>
      <c r="G27" s="29">
        <v>1.06202e+006</v>
      </c>
      <c r="H27" s="29">
        <v>1.06202e+006</v>
      </c>
      <c r="I27" s="29"/>
      <c r="J27" s="29" t="s">
        <v>45</v>
      </c>
    </row>
    <row r="28" spans="1:10" ht="13.50" thickBot="1" customHeight="1">
      <c r="A28" s="30" t="s">
        <v>46</v>
      </c>
      <c r="B28" s="30"/>
      <c r="C28" s="30"/>
      <c r="D28" s="30"/>
      <c r="E28" s="30"/>
      <c r="F28" s="30"/>
      <c r="G28" s="31"/>
      <c r="H28" s="31"/>
      <c r="I28" s="31"/>
      <c r="J28" s="31"/>
    </row>
    <row r="29" spans="1:10" ht="13.50" thickBot="1" customHeight="1">
      <c r="A29" s="28" t="s">
        <v>47</v>
      </c>
      <c r="B29" s="28"/>
      <c r="C29" s="28"/>
      <c r="D29" s="28"/>
      <c r="E29" s="28"/>
      <c r="F29" s="28"/>
      <c r="G29" s="29">
        <v>1.18202e+006</v>
      </c>
      <c r="H29" s="29">
        <v>1.18202e+006</v>
      </c>
      <c r="I29" s="29"/>
      <c r="J29" s="29" t="s">
        <v>48</v>
      </c>
    </row>
    <row r="30" spans="1:10" ht="13.50" thickBot="1" customHeight="1">
      <c r="A30" s="30" t="s">
        <v>49</v>
      </c>
      <c r="B30" s="30"/>
      <c r="C30" s="30"/>
      <c r="D30" s="30"/>
      <c r="E30" s="30"/>
      <c r="F30" s="30"/>
      <c r="G30" s="31"/>
      <c r="H30" s="31"/>
      <c r="I30" s="31"/>
      <c r="J30" s="3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51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52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66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I13"/>
    <mergeCell ref="A14:B14"/>
    <mergeCell ref="C14:D14"/>
    <mergeCell ref="E14:H14"/>
    <mergeCell ref="A15:B15"/>
    <mergeCell ref="C15:D15"/>
    <mergeCell ref="F15:H15"/>
    <mergeCell ref="A16:B16"/>
    <mergeCell ref="C16:D16"/>
    <mergeCell ref="F16:I16"/>
    <mergeCell ref="A17:B17"/>
    <mergeCell ref="C17:D17"/>
    <mergeCell ref="E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I20"/>
    <mergeCell ref="A21:B21"/>
    <mergeCell ref="C21:D21"/>
    <mergeCell ref="E21:H21"/>
    <mergeCell ref="A22:B22"/>
    <mergeCell ref="C22:D22"/>
    <mergeCell ref="F22:H22"/>
    <mergeCell ref="A23:E23"/>
    <mergeCell ref="F23:I23"/>
    <mergeCell ref="A26:F26"/>
    <mergeCell ref="H26:I26"/>
    <mergeCell ref="A27:F27"/>
    <mergeCell ref="G27:G28"/>
    <mergeCell ref="H27:I28"/>
    <mergeCell ref="J27:J28"/>
    <mergeCell ref="A28:F28"/>
    <mergeCell ref="A29:F29"/>
    <mergeCell ref="G29:G30"/>
    <mergeCell ref="H29:I30"/>
    <mergeCell ref="J29:J30"/>
    <mergeCell ref="A30:F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