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<sst xmlns="http://schemas.openxmlformats.org/spreadsheetml/2006/main" count="62" uniqueCount="62">
  <si>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</si>
  <si>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</si>
  <si>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</si>
  <si>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</si>
  <si>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10 cm de espesor de fábrica de bloque CV de hormigón, liso hidrófugo, color gris, 40x20x10 cm, resistencia normalizada R10 (10 N/mm²), con juntas horizontales y verticales de 10 mm de espesor, junta rehundida, recibida con mortero de cemento y cal confeccionado en obra, con 380 kg/m³ de cemento, color gris, dosificación 1:1/2:4, suministrado en sacos.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</si>
  <si>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</si>
  <si>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</si>
  <si>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</si>
  <si>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</si>
  <si>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</si>
  <si>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</si>
  <si>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</si>
  <si>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</si>
  <si>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</si>
  <si>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</si>
  <si>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</si>
  <si>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</si>
  <si>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</si>
  <si>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</si>
  <si>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</si>
  <si>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</si>
  <si>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</si>
  <si>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</si>
  <si>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</si>
  <si>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mt08cal011a</t>
  </si>
  <si>
    <t xml:space="preserve">kg</t>
  </si>
  <si>
    <t xml:space="preserve">Cal aérea hidratada, tipo CL 90-S, según UNE-EN 459-1,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</si>
  <si>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</si>
  <si>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</si>
  <si>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</si>
  <si>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</si>
  <si>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</si>
  <si>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</si>
  <si>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</si>
  <si>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</si>
  <si>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</si>
  <si>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</si>
  <si>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</si>
  <si>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</si>
  <si>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</si>
  <si>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</si>
  <si>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</si>
  <si>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</si>
  <si>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</si>
  <si>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</si>
  <si>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</si>
  <si>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</si>
  <si>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</si>
  <si>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</si>
  <si>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</si>
  <si>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</si>
  <si>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</si>
  <si>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</si>
  <si>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</si>
  <si>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</si>
  <si>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</si>
  <si>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459-1:2010</t>
  </si>
  <si>
    <t xml:space="preserve">2+</t>
  </si>
  <si>
    <t xml:space="preserve">Cales para la construcción. Parte 1: Definiciones, especificaciones y criterios de conformidad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</si>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</sst>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0.7</v>
      </c>
      <c r="I10" s="12">
        <f ca="1">ROUND(INDIRECT(ADDRESS(ROW()+(0), COLUMN()+(-4), 1))*INDIRECT(ADDRESS(ROW()+(0), COLUMN()+(-1), 1)), 2)</f>
        <v>11.06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1"/>
      <c r="G12" s="11"/>
      <c r="H12" s="12">
        <v>18</v>
      </c>
      <c r="I12" s="12">
        <f ca="1">ROUND(INDIRECT(ADDRESS(ROW()+(0), COLUMN()+(-4), 1))*INDIRECT(ADDRESS(ROW()+(0), COLUMN()+(-1), 1)), 2)</f>
        <v>0.18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2.646</v>
      </c>
      <c r="F13" s="11"/>
      <c r="G13" s="11"/>
      <c r="H13" s="12">
        <v>0.1</v>
      </c>
      <c r="I13" s="12">
        <f ca="1">ROUND(INDIRECT(ADDRESS(ROW()+(0), COLUMN()+(-4), 1))*INDIRECT(ADDRESS(ROW()+(0), COLUMN()+(-1), 1)), 2)</f>
        <v>0.26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1.323</v>
      </c>
      <c r="F14" s="13"/>
      <c r="G14" s="13"/>
      <c r="H14" s="14">
        <v>0.44</v>
      </c>
      <c r="I14" s="14">
        <f ca="1">ROUND(INDIRECT(ADDRESS(ROW()+(0), COLUMN()+(-4), 1))*INDIRECT(ADDRESS(ROW()+(0), COLUMN()+(-1), 1)), 2)</f>
        <v>0.58</v>
      </c>
    </row>
    <row r="15" spans="1:9" ht="13.50" thickBot="1" customHeight="1">
      <c r="A15" s="15"/>
      <c r="B15" s="15"/>
      <c r="C15" s="15"/>
      <c r="D15" s="15"/>
      <c r="E15" s="9" t="s">
        <v>27</v>
      </c>
      <c r="F15" s="9"/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12.09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0.005</v>
      </c>
      <c r="F17" s="13"/>
      <c r="G17" s="13"/>
      <c r="H17" s="14">
        <v>3.45</v>
      </c>
      <c r="I17" s="14">
        <f ca="1">ROUND(INDIRECT(ADDRESS(ROW()+(0), COLUMN()+(-4), 1))*INDIRECT(ADDRESS(ROW()+(0), COLUMN()+(-1), 1)), 2)</f>
        <v>0.02</v>
      </c>
    </row>
    <row r="18" spans="1:9" ht="13.50" thickBot="1" customHeight="1">
      <c r="A18" s="15"/>
      <c r="B18" s="15"/>
      <c r="C18" s="15"/>
      <c r="D18" s="15"/>
      <c r="E18" s="9" t="s">
        <v>32</v>
      </c>
      <c r="F18" s="9"/>
      <c r="G18" s="9"/>
      <c r="H18" s="9"/>
      <c r="I18" s="17">
        <f ca="1">ROUND(SUM(INDIRECT(ADDRESS(ROW()+(-1), COLUMN()+(0), 1))), 2)</f>
        <v>0.02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0.693</v>
      </c>
      <c r="F20" s="11"/>
      <c r="G20" s="11"/>
      <c r="H20" s="12">
        <v>22.13</v>
      </c>
      <c r="I20" s="12">
        <f ca="1">ROUND(INDIRECT(ADDRESS(ROW()+(0), COLUMN()+(-4), 1))*INDIRECT(ADDRESS(ROW()+(0), COLUMN()+(-1), 1)), 2)</f>
        <v>15.34</v>
      </c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0.413</v>
      </c>
      <c r="F21" s="13"/>
      <c r="G21" s="13"/>
      <c r="H21" s="14">
        <v>21.02</v>
      </c>
      <c r="I21" s="14">
        <f ca="1">ROUND(INDIRECT(ADDRESS(ROW()+(0), COLUMN()+(-4), 1))*INDIRECT(ADDRESS(ROW()+(0), COLUMN()+(-1), 1)), 2)</f>
        <v>8.68</v>
      </c>
    </row>
    <row r="22" spans="1:9" ht="13.50" thickBot="1" customHeight="1">
      <c r="A22" s="15"/>
      <c r="B22" s="15"/>
      <c r="C22" s="15"/>
      <c r="D22" s="15"/>
      <c r="E22" s="9" t="s">
        <v>40</v>
      </c>
      <c r="F22" s="9"/>
      <c r="G22" s="9"/>
      <c r="H22" s="9"/>
      <c r="I22" s="17">
        <f ca="1">ROUND(SUM(INDIRECT(ADDRESS(ROW()+(-1), COLUMN()+(0), 1)),INDIRECT(ADDRESS(ROW()+(-2), COLUMN()+(0), 1))), 2)</f>
        <v>24.02</v>
      </c>
    </row>
    <row r="23" spans="1:9" ht="13.50" thickBot="1" customHeight="1">
      <c r="A23" s="15">
        <v>4</v>
      </c>
      <c r="B23" s="15"/>
      <c r="C23" s="15"/>
      <c r="D23" s="18" t="s">
        <v>41</v>
      </c>
      <c r="E23" s="18"/>
      <c r="F23" s="18"/>
      <c r="G23" s="18"/>
      <c r="H23" s="15"/>
      <c r="I23" s="15"/>
    </row>
    <row r="24" spans="1:9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3"/>
      <c r="G24" s="13"/>
      <c r="H24" s="14">
        <f ca="1">ROUND(SUM(INDIRECT(ADDRESS(ROW()+(-2), COLUMN()+(1), 1)),INDIRECT(ADDRESS(ROW()+(-6), COLUMN()+(1), 1)),INDIRECT(ADDRESS(ROW()+(-9), COLUMN()+(1), 1))), 2)</f>
        <v>36.13</v>
      </c>
      <c r="I24" s="14">
        <f ca="1">ROUND(INDIRECT(ADDRESS(ROW()+(0), COLUMN()+(-4), 1))*INDIRECT(ADDRESS(ROW()+(0), COLUMN()+(-1), 1))/100, 2)</f>
        <v>0.72</v>
      </c>
    </row>
    <row r="25" spans="1:9" ht="13.50" thickBot="1" customHeight="1">
      <c r="A25" s="21" t="s">
        <v>44</v>
      </c>
      <c r="B25" s="21"/>
      <c r="C25" s="22"/>
      <c r="D25" s="23"/>
      <c r="E25" s="24" t="s">
        <v>45</v>
      </c>
      <c r="F25" s="24"/>
      <c r="G25" s="24"/>
      <c r="H25" s="25"/>
      <c r="I25" s="26">
        <f ca="1">ROUND(SUM(INDIRECT(ADDRESS(ROW()+(-1), COLUMN()+(0), 1)),INDIRECT(ADDRESS(ROW()+(-3), COLUMN()+(0), 1)),INDIRECT(ADDRESS(ROW()+(-7), COLUMN()+(0), 1)),INDIRECT(ADDRESS(ROW()+(-10), COLUMN()+(0), 1))), 2)</f>
        <v>36.85</v>
      </c>
    </row>
    <row r="28" spans="1:9" ht="13.50" thickBot="1" customHeight="1">
      <c r="A28" s="27" t="s">
        <v>46</v>
      </c>
      <c r="B28" s="27"/>
      <c r="C28" s="27"/>
      <c r="D28" s="27"/>
      <c r="E28" s="27"/>
      <c r="F28" s="27" t="s">
        <v>47</v>
      </c>
      <c r="G28" s="27" t="s">
        <v>48</v>
      </c>
      <c r="H28" s="27"/>
      <c r="I28" s="27" t="s">
        <v>49</v>
      </c>
    </row>
    <row r="29" spans="1:9" ht="13.50" thickBot="1" customHeight="1">
      <c r="A29" s="28" t="s">
        <v>50</v>
      </c>
      <c r="B29" s="28"/>
      <c r="C29" s="28"/>
      <c r="D29" s="28"/>
      <c r="E29" s="28"/>
      <c r="F29" s="29">
        <v>1.06202e+006</v>
      </c>
      <c r="G29" s="29">
        <v>1.06202e+006</v>
      </c>
      <c r="H29" s="29"/>
      <c r="I29" s="29" t="s">
        <v>51</v>
      </c>
    </row>
    <row r="30" spans="1:9" ht="13.5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</row>
    <row r="31" spans="1:9" ht="13.50" thickBot="1" customHeight="1">
      <c r="A31" s="28" t="s">
        <v>53</v>
      </c>
      <c r="B31" s="28"/>
      <c r="C31" s="28"/>
      <c r="D31" s="28"/>
      <c r="E31" s="28"/>
      <c r="F31" s="29">
        <v>172012</v>
      </c>
      <c r="G31" s="29">
        <v>172013</v>
      </c>
      <c r="H31" s="29"/>
      <c r="I31" s="29" t="s">
        <v>54</v>
      </c>
    </row>
    <row r="32" spans="1:9" ht="13.50" thickBot="1" customHeight="1">
      <c r="A32" s="30" t="s">
        <v>55</v>
      </c>
      <c r="B32" s="30"/>
      <c r="C32" s="30"/>
      <c r="D32" s="30"/>
      <c r="E32" s="30"/>
      <c r="F32" s="31"/>
      <c r="G32" s="31"/>
      <c r="H32" s="31"/>
      <c r="I32" s="31"/>
    </row>
    <row r="33" spans="1:9" ht="13.50" thickBot="1" customHeight="1">
      <c r="A33" s="28" t="s">
        <v>56</v>
      </c>
      <c r="B33" s="28"/>
      <c r="C33" s="28"/>
      <c r="D33" s="28"/>
      <c r="E33" s="28"/>
      <c r="F33" s="29">
        <v>162011</v>
      </c>
      <c r="G33" s="29">
        <v>162012</v>
      </c>
      <c r="H33" s="29"/>
      <c r="I33" s="29" t="s">
        <v>57</v>
      </c>
    </row>
    <row r="34" spans="1:9" ht="13.50" thickBot="1" customHeight="1">
      <c r="A34" s="30" t="s">
        <v>58</v>
      </c>
      <c r="B34" s="30"/>
      <c r="C34" s="30"/>
      <c r="D34" s="30"/>
      <c r="E34" s="30"/>
      <c r="F34" s="31"/>
      <c r="G34" s="31"/>
      <c r="H34" s="31"/>
      <c r="I34" s="31"/>
    </row>
    <row r="37" spans="1:1" ht="33.75" thickBot="1" customHeight="1">
      <c r="A37" s="1" t="s">
        <v>59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60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61</v>
      </c>
      <c r="B39" s="1"/>
      <c r="C39" s="1"/>
      <c r="D39" s="1"/>
      <c r="E39" s="1"/>
      <c r="F39" s="1"/>
      <c r="G39" s="1"/>
      <c r="H39" s="1"/>
      <c r="I39" s="1"/>
    </row>
  </sheetData>
  <mergeCells count="59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H15"/>
    <mergeCell ref="A16:B16"/>
    <mergeCell ref="D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B21"/>
    <mergeCell ref="E21:G21"/>
    <mergeCell ref="A22:B22"/>
    <mergeCell ref="E22:H22"/>
    <mergeCell ref="A23:B23"/>
    <mergeCell ref="D23:G23"/>
    <mergeCell ref="A24:B24"/>
    <mergeCell ref="E24:G24"/>
    <mergeCell ref="A25:D25"/>
    <mergeCell ref="E25:H25"/>
    <mergeCell ref="A28:E28"/>
    <mergeCell ref="G28:H28"/>
    <mergeCell ref="A29:E29"/>
    <mergeCell ref="F29:F30"/>
    <mergeCell ref="G29:H30"/>
    <mergeCell ref="I29:I30"/>
    <mergeCell ref="A30:E30"/>
    <mergeCell ref="A31:E31"/>
    <mergeCell ref="F31:F32"/>
    <mergeCell ref="G31:H32"/>
    <mergeCell ref="I31:I32"/>
    <mergeCell ref="A32:E32"/>
    <mergeCell ref="A33:E33"/>
    <mergeCell ref="F33:F34"/>
    <mergeCell ref="G33:H34"/>
    <mergeCell ref="I33:I34"/>
    <mergeCell ref="A34:E34"/>
    <mergeCell ref="A37:I37"/>
    <mergeCell ref="A38:I38"/>
    <mergeCell ref="A39:I39"/>
  </mergeCells>
  <pageMargins left="0.147638" right="0.147638" top="0.206693" bottom="0.206693" header="0.0" footer="0.0"/>
  <pageSetup paperSize="9" orientation="portrait"/>
  <rowBreaks count="0" manualBreakCount="0">
    </rowBreaks>
</worksheet>
</file>