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<sst xmlns="http://schemas.openxmlformats.org/spreadsheetml/2006/main" count="65" uniqueCount="65">
  <si>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</si>
  <si>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UXA020</t>
  </si>
  <si>
    <t xml:space="preserve">m²</t>
  </si>
  <si>
    <t xml:space="preserve">Pavimento de adoquines de hormigón.</t>
  </si>
  <si>
    <r>
      <rPr>
        <sz val="8.25"/>
        <color rgb="FF000000"/>
        <rFont val="Arial"/>
        <family val="2"/>
      </rPr>
      <t xml:space="preserve">Pavimento de adoquines de hormigón, en exteriores, realizado sobre firme con tráfico de categoría C4 (áreas peatonales, calles residenciales) y categoría de explanada E1 (5 &lt;= CBR &lt; 10), compuesto por base flexible de zahorra natural, de 20 cm de espesor, con extendido y compactado al 100% del Proctor Modificado, mediante la colocación flexible, con un grado de complejidad del aparejo bajo, de adoquines monocapa de hormigón, cuyas características técnicas cumplen la UNE-EN 1338, formato rectangular, 200x100x60 mm, acabado superficial liso, color gris, sobre una capa de arena de granulometría comprendida entre 0,5 y 5 mm, dejando entre ellos una junta de separación de entre 2 y 3 mm, para su posterior rejuntado con arena natural, fina y seca, de 2 mm de tamaño máximo; vibrado del pavimento con bandeja vibrante de guiado manual; y sellado de la superficie con membrana incolora, a base de resinas acrílicas.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</si>
  <si>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</si>
  <si>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</si>
  <si>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</si>
  <si>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</si>
  <si>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</si>
  <si>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</si>
  <si>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</si>
  <si>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</si>
  <si>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</si>
  <si>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</si>
  <si>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mt01arp021c</t>
  </si>
  <si>
    <t xml:space="preserve">m³</t>
  </si>
  <si>
    <t xml:space="preserve">Arena de granulometría comprendida entre 0,5 y 5 mm, no conteniendo más de un 3% de materia orgánica y arcilla. Se tendrá en cuenta lo especificado en UNE 83115 sobre la friabilidad y en UNE-EN 1097-2 sobre la resistencia a la fragmentación de la arena.</t>
  </si>
  <si>
    <t xml:space="preserve">mt18aph020a</t>
  </si>
  <si>
    <t xml:space="preserve">Ud</t>
  </si>
  <si>
    <t xml:space="preserve">Adoquín monocapa de hormigón, formato rectangular, 200x100x60 mm, acabado superficial liso, color gris, cuyas características técnicas cumplen la UNE-EN 1338 y una serie de propiedades predeterminadas: coeficiente de absorción de agua &lt;= 6%; resistencia de rotura (splitting test) &gt;= 3,6 MPa; carga de rotura &gt;= 250 N/mm de la longitud de rotura; resistencia al desgaste por abrasión &lt;= 23 mm y resistencia al deslizamiento/resbalamiento (índice USRV) &gt; 60.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</si>
  <si>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</si>
  <si>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</si>
  <si>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</si>
  <si>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mt15sja200a</t>
  </si>
  <si>
    <t xml:space="preserve">kg</t>
  </si>
  <si>
    <t xml:space="preserve">Membrana incolora, a base de resinas acrílicas, para curado y sellado de pavimentos de hormigón, para aplicar con brocha, rodillo o pistola.</t>
  </si>
  <si>
    <t xml:space="preserve">Subtotal materiales:</t>
  </si>
  <si>
    <t xml:space="preserve">Equipo y maquinaria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</si>
  <si>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</si>
  <si>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</si>
  <si>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</si>
  <si>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</si>
  <si>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</si>
  <si>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</si>
  <si>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</si>
  <si>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</si>
  <si>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</si>
  <si>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mq02rod010a</t>
  </si>
  <si>
    <t xml:space="preserve">h</t>
  </si>
  <si>
    <t xml:space="preserve">Bandeja vibrante de guiado manual, de 170 kg, anchura de trabajo 50 cm, reversible.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</si>
  <si>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</si>
  <si>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</si>
  <si>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</si>
  <si>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</si>
  <si>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</si>
  <si>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</si>
  <si>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</si>
  <si>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</si>
  <si>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</si>
  <si>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</si>
  <si>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</si>
  <si>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</si>
  <si>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</si>
  <si>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</si>
  <si>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</si>
  <si>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</si>
  <si>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</si>
  <si>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</si>
  <si>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</si>
  <si>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Adoquines de hormigón. Especificaciones y métodos de ensayo.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</si>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</sst>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0.23</v>
      </c>
      <c r="G10" s="11"/>
      <c r="H10" s="11"/>
      <c r="I10" s="12">
        <v>10</v>
      </c>
      <c r="J10" s="12">
        <f ca="1">ROUND(INDIRECT(ADDRESS(ROW()+(0), COLUMN()+(-4), 1))*INDIRECT(ADDRESS(ROW()+(0), COLUMN()+(-1), 1)), 2)</f>
        <v>2.3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0.055</v>
      </c>
      <c r="G11" s="11"/>
      <c r="H11" s="11"/>
      <c r="I11" s="12">
        <v>24</v>
      </c>
      <c r="J11" s="12">
        <f ca="1">ROUND(INDIRECT(ADDRESS(ROW()+(0), COLUMN()+(-4), 1))*INDIRECT(ADDRESS(ROW()+(0), COLUMN()+(-1), 1)), 2)</f>
        <v>1.32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52.5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18.38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1"/>
      <c r="I13" s="12">
        <v>0.35</v>
      </c>
      <c r="J13" s="12">
        <f ca="1">ROUND(INDIRECT(ADDRESS(ROW()+(0), COLUMN()+(-4), 1))*INDIRECT(ADDRESS(ROW()+(0), COLUMN()+(-1), 1)), 2)</f>
        <v>0.35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</v>
      </c>
      <c r="G14" s="13"/>
      <c r="H14" s="13"/>
      <c r="I14" s="14">
        <v>8.79</v>
      </c>
      <c r="J14" s="14">
        <f ca="1">ROUND(INDIRECT(ADDRESS(ROW()+(0), COLUMN()+(-4), 1))*INDIRECT(ADDRESS(ROW()+(0), COLUMN()+(-1), 1)), 2)</f>
        <v>2.64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24.99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0.007</v>
      </c>
      <c r="G17" s="11"/>
      <c r="H17" s="11"/>
      <c r="I17" s="12">
        <v>83.88</v>
      </c>
      <c r="J17" s="12">
        <f ca="1">ROUND(INDIRECT(ADDRESS(ROW()+(0), COLUMN()+(-4), 1))*INDIRECT(ADDRESS(ROW()+(0), COLUMN()+(-1), 1)), 2)</f>
        <v>0.59</v>
      </c>
    </row>
    <row r="18" spans="1:10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0.012</v>
      </c>
      <c r="G18" s="11"/>
      <c r="H18" s="11"/>
      <c r="I18" s="12">
        <v>69.78</v>
      </c>
      <c r="J18" s="12">
        <f ca="1">ROUND(INDIRECT(ADDRESS(ROW()+(0), COLUMN()+(-4), 1))*INDIRECT(ADDRESS(ROW()+(0), COLUMN()+(-1), 1)), 2)</f>
        <v>0.84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0.005</v>
      </c>
      <c r="G19" s="11"/>
      <c r="H19" s="11"/>
      <c r="I19" s="12">
        <v>118.9</v>
      </c>
      <c r="J19" s="12">
        <f ca="1">ROUND(INDIRECT(ADDRESS(ROW()+(0), COLUMN()+(-4), 1))*INDIRECT(ADDRESS(ROW()+(0), COLUMN()+(-1), 1)), 2)</f>
        <v>0.59</v>
      </c>
    </row>
    <row r="20" spans="1:10" ht="24.0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</v>
      </c>
      <c r="G20" s="13"/>
      <c r="H20" s="13"/>
      <c r="I20" s="14">
        <v>4.76</v>
      </c>
      <c r="J20" s="14">
        <f ca="1">ROUND(INDIRECT(ADDRESS(ROW()+(0), COLUMN()+(-4), 1))*INDIRECT(ADDRESS(ROW()+(0), COLUMN()+(-1), 1)), 2)</f>
        <v>1.43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3.45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0.25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5.53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0.27</v>
      </c>
      <c r="G24" s="13"/>
      <c r="H24" s="13"/>
      <c r="I24" s="14">
        <v>21.02</v>
      </c>
      <c r="J24" s="14">
        <f ca="1">ROUND(INDIRECT(ADDRESS(ROW()+(0), COLUMN()+(-4), 1))*INDIRECT(ADDRESS(ROW()+(0), COLUMN()+(-1), 1)), 2)</f>
        <v>5.68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11.21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1)),INDIRECT(ADDRESS(ROW()+(-6), COLUMN()+(1), 1)),INDIRECT(ADDRESS(ROW()+(-12), COLUMN()+(1), 1))), 2)</f>
        <v>39.65</v>
      </c>
      <c r="J27" s="14">
        <f ca="1">ROUND(INDIRECT(ADDRESS(ROW()+(0), COLUMN()+(-4), 1))*INDIRECT(ADDRESS(ROW()+(0), COLUMN()+(-1), 1))/100, 2)</f>
        <v>0.79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1)),INDIRECT(ADDRESS(ROW()+(-13), COLUMN()+(0), 1))), 2)</f>
        <v>40.44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132004</v>
      </c>
      <c r="H32" s="29">
        <v>132005</v>
      </c>
      <c r="I32" s="29"/>
      <c r="J32" s="29">
        <v>4</v>
      </c>
    </row>
    <row r="33" spans="1:10" ht="13.50" thickBot="1" customHeight="1">
      <c r="A33" s="30" t="s">
        <v>60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32" t="s">
        <v>61</v>
      </c>
      <c r="B34" s="32"/>
      <c r="C34" s="32"/>
      <c r="D34" s="32"/>
      <c r="E34" s="32"/>
      <c r="F34" s="32"/>
      <c r="G34" s="33">
        <v>112007</v>
      </c>
      <c r="H34" s="33">
        <v>112007</v>
      </c>
      <c r="I34" s="33"/>
      <c r="J34" s="33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H32:I32"/>
    <mergeCell ref="J32:J34"/>
    <mergeCell ref="A33:F33"/>
    <mergeCell ref="H33:I33"/>
    <mergeCell ref="A34:F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