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<sst xmlns="http://schemas.openxmlformats.org/spreadsheetml/2006/main" count="51" uniqueCount="51">
  <si>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</si>
  <si>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UXF010</t>
  </si>
  <si>
    <t xml:space="preserve">m²</t>
  </si>
  <si>
    <t xml:space="preserve">Capa de mezcla bituminosa continua en caliente.</t>
  </si>
  <si>
    <r>
      <rPr>
        <sz val="8.25"/>
        <color rgb="FF000000"/>
        <rFont val="Arial"/>
        <family val="2"/>
      </rPr>
      <t xml:space="preserve">Capa de 5 cm de espesor de mezcla bituminosa continua en caliente AC16 surf D, para capa de rodadura, de composición densa, con árido granítico de 16 mm de tamaño máximo y betún asfáltico mejorado con caucho.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</si>
  <si>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</si>
  <si>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</si>
  <si>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</si>
  <si>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</si>
  <si>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</si>
  <si>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</si>
  <si>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</si>
  <si>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mt47aag020ab</t>
  </si>
  <si>
    <t xml:space="preserve">t</t>
  </si>
  <si>
    <t xml:space="preserve">Mezcla bituminosa continua en caliente AC16 surf D, para capa de rodadura, de composición densa, con árido granítico de 16 mm de tamaño máximo y betún asfáltico mejorado con caucho, según UNE-EN 13108-1.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</si>
  <si>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</si>
  <si>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</si>
  <si>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</si>
  <si>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</si>
  <si>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</si>
  <si>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</si>
  <si>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</si>
  <si>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</si>
  <si>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</si>
  <si>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</si>
  <si>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</si>
  <si>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</si>
  <si>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</si>
  <si>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</si>
  <si>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</si>
  <si>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</si>
  <si>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</si>
  <si>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</si>
  <si>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</si>
  <si>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</si>
  <si>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</si>
  <si>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</si>
  <si>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</si>
  <si>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</si>
  <si>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</si>
  <si>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</si>
  <si>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</si>
  <si>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</si>
  <si>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</si>
  <si>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</si>
  <si>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</si>
  <si>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Mezclas bituminosas. Especificaciones de materiales. Parte 1: Hormigón bituminoso.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</si>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</sst>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0.115</v>
      </c>
      <c r="G10" s="12"/>
      <c r="H10" s="12"/>
      <c r="I10" s="14">
        <v>91.95</v>
      </c>
      <c r="J10" s="14">
        <f ca="1">ROUND(INDIRECT(ADDRESS(ROW()+(0), COLUMN()+(-4), 1))*INDIRECT(ADDRESS(ROW()+(0), COLUMN()+(-1), 1)), 2)</f>
        <v>10.57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10.57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227.25</v>
      </c>
      <c r="J13" s="13">
        <f ca="1">ROUND(INDIRECT(ADDRESS(ROW()+(0), COLUMN()+(-4), 1))*INDIRECT(ADDRESS(ROW()+(0), COLUMN()+(-1), 1)), 2)</f>
        <v>0.23</v>
      </c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1"/>
      <c r="H14" s="11"/>
      <c r="I14" s="13">
        <v>55.71</v>
      </c>
      <c r="J14" s="13">
        <f ca="1">ROUND(INDIRECT(ADDRESS(ROW()+(0), COLUMN()+(-4), 1))*INDIRECT(ADDRESS(ROW()+(0), COLUMN()+(-1), 1)), 2)</f>
        <v>0.06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0.001</v>
      </c>
      <c r="G15" s="12"/>
      <c r="H15" s="12"/>
      <c r="I15" s="14">
        <v>65.18</v>
      </c>
      <c r="J15" s="14">
        <f ca="1">ROUND(INDIRECT(ADDRESS(ROW()+(0), COLUMN()+(-4), 1))*INDIRECT(ADDRESS(ROW()+(0), COLUMN()+(-1), 1)), 2)</f>
        <v>0.07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1))), 2)</f>
        <v>0.36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0.002</v>
      </c>
      <c r="G18" s="11"/>
      <c r="H18" s="11"/>
      <c r="I18" s="13">
        <v>22.13</v>
      </c>
      <c r="J18" s="13">
        <f ca="1">ROUND(INDIRECT(ADDRESS(ROW()+(0), COLUMN()+(-4), 1))*INDIRECT(ADDRESS(ROW()+(0), COLUMN()+(-1), 1)), 2)</f>
        <v>0.04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</v>
      </c>
      <c r="G19" s="12"/>
      <c r="H19" s="12"/>
      <c r="I19" s="14">
        <v>21.02</v>
      </c>
      <c r="J19" s="14">
        <f ca="1">ROUND(INDIRECT(ADDRESS(ROW()+(0), COLUMN()+(-4), 1))*INDIRECT(ADDRESS(ROW()+(0), COLUMN()+(-1), 1)), 2)</f>
        <v>0.21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0.25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2"/>
      <c r="I22" s="14">
        <f ca="1">ROUND(SUM(INDIRECT(ADDRESS(ROW()+(-2), COLUMN()+(1), 1)),INDIRECT(ADDRESS(ROW()+(-6), COLUMN()+(1), 1)),INDIRECT(ADDRESS(ROW()+(-11), COLUMN()+(1), 1))), 2)</f>
        <v>11.18</v>
      </c>
      <c r="J22" s="14">
        <f ca="1">ROUND(INDIRECT(ADDRESS(ROW()+(0), COLUMN()+(-4), 1))*INDIRECT(ADDRESS(ROW()+(0), COLUMN()+(-1), 1))/100, 2)</f>
        <v>0.22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1)),INDIRECT(ADDRESS(ROW()+(-12), COLUMN()+(0), 1))), 2)</f>
        <v>11.4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132007</v>
      </c>
      <c r="H27" s="29">
        <v>132008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32" t="s">
        <v>47</v>
      </c>
      <c r="B29" s="32"/>
      <c r="C29" s="32"/>
      <c r="D29" s="32"/>
      <c r="E29" s="32"/>
      <c r="F29" s="32"/>
      <c r="G29" s="33">
        <v>112009</v>
      </c>
      <c r="H29" s="33">
        <v>112009</v>
      </c>
      <c r="I29" s="33"/>
      <c r="J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H27:I27"/>
    <mergeCell ref="J27:J29"/>
    <mergeCell ref="A28:F28"/>
    <mergeCell ref="H28:I28"/>
    <mergeCell ref="A29:F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