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<sst xmlns="http://schemas.openxmlformats.org/spreadsheetml/2006/main" count="62" uniqueCount="62">
  <si>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</si>
  <si>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UXH010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</si>
  <si>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</si>
  <si>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</si>
  <si>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baldosas de hormigón para exteriores, acabado bajorrelieve sin pulir, resistencia a flexión T, carga de rotura 4, resistencia al desgaste H, 30x30x4 cm, gris, para uso privado en exteriores en zona de parques y jardines, colocadas a pique de maceta con mortero; todo ello realizado sobre solera de hormigón en masa (HM-20/P/20/X0), de 10 cm de espesor, vertido desde camión con extendido y vibrado manual con regla vibrante de 3 m, con acabado maestreado.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</si>
  <si>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</si>
  <si>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</si>
  <si>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</si>
  <si>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</si>
  <si>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</si>
  <si>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</si>
  <si>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</si>
  <si>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mt10hmf011Bc</t>
  </si>
  <si>
    <t xml:space="preserve">m³</t>
  </si>
  <si>
    <t xml:space="preserve">Hormigón en masa HM-20/P/20/X0, fabricado en central.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</si>
  <si>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</si>
  <si>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</si>
  <si>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</si>
  <si>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</si>
  <si>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</si>
  <si>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</si>
  <si>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mt18bhd010fcea</t>
  </si>
  <si>
    <t xml:space="preserve">m²</t>
  </si>
  <si>
    <t xml:space="preserve">Baldosa de hormigón para exteriores, acabado superficial de la cara vista: bajorrelieve sin pulir, clase resistente a flexión T, clase resistente según la carga de rotura 4, clase de desgaste por abrasión H, formato nominal 30x30x4 cm, color gris,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</si>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</sst>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67.83" customWidth="1"/>
    <col min="6" max="6" width="1.70" customWidth="1"/>
    <col min="7" max="7" width="12.92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0.105</v>
      </c>
      <c r="G10" s="11"/>
      <c r="H10" s="11"/>
      <c r="I10" s="12">
        <v>77.4</v>
      </c>
      <c r="J10" s="12">
        <f ca="1">ROUND(INDIRECT(ADDRESS(ROW()+(0), COLUMN()+(-4), 1))*INDIRECT(ADDRESS(ROW()+(0), COLUMN()+(-1), 1)), 2)</f>
        <v>8.13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1"/>
      <c r="H11" s="11"/>
      <c r="I11" s="12">
        <v>115.3</v>
      </c>
      <c r="J11" s="12">
        <f ca="1">ROUND(INDIRECT(ADDRESS(ROW()+(0), COLUMN()+(-4), 1))*INDIRECT(ADDRESS(ROW()+(0), COLUMN()+(-1), 1)), 2)</f>
        <v>3.46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1"/>
      <c r="H12" s="11"/>
      <c r="I12" s="12">
        <v>0.1</v>
      </c>
      <c r="J12" s="12">
        <f ca="1">ROUND(INDIRECT(ADDRESS(ROW()+(0), COLUMN()+(-4), 1))*INDIRECT(ADDRESS(ROW()+(0), COLUMN()+(-1), 1)), 2)</f>
        <v>0.1</v>
      </c>
    </row>
    <row r="13" spans="1:10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1"/>
      <c r="H13" s="11"/>
      <c r="I13" s="12">
        <v>10.5</v>
      </c>
      <c r="J13" s="12">
        <f ca="1">ROUND(INDIRECT(ADDRESS(ROW()+(0), COLUMN()+(-4), 1))*INDIRECT(ADDRESS(ROW()+(0), COLUMN()+(-1), 1)), 2)</f>
        <v>11.03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3"/>
      <c r="H14" s="13"/>
      <c r="I14" s="14">
        <v>0.35</v>
      </c>
      <c r="J14" s="14">
        <f ca="1">ROUND(INDIRECT(ADDRESS(ROW()+(0), COLUMN()+(-4), 1))*INDIRECT(ADDRESS(ROW()+(0), COLUMN()+(-1), 1)), 2)</f>
        <v>0.35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23.07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0.016</v>
      </c>
      <c r="G17" s="11"/>
      <c r="H17" s="11"/>
      <c r="I17" s="12">
        <v>10.38</v>
      </c>
      <c r="J17" s="12">
        <f ca="1">ROUND(INDIRECT(ADDRESS(ROW()+(0), COLUMN()+(-4), 1))*INDIRECT(ADDRESS(ROW()+(0), COLUMN()+(-1), 1)), 2)</f>
        <v>0.17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0.045</v>
      </c>
      <c r="G18" s="13"/>
      <c r="H18" s="13"/>
      <c r="I18" s="14">
        <v>5.23</v>
      </c>
      <c r="J18" s="14">
        <f ca="1">ROUND(INDIRECT(ADDRESS(ROW()+(0), COLUMN()+(-4), 1))*INDIRECT(ADDRESS(ROW()+(0), COLUMN()+(-1), 1)), 2)</f>
        <v>0.24</v>
      </c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9"/>
      <c r="J19" s="17">
        <f ca="1">ROUND(SUM(INDIRECT(ADDRESS(ROW()+(-1), COLUMN()+(0), 1)),INDIRECT(ADDRESS(ROW()+(-2), COLUMN()+(0), 1))), 2)</f>
        <v>0.41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0.316</v>
      </c>
      <c r="G21" s="11"/>
      <c r="H21" s="11"/>
      <c r="I21" s="12">
        <v>22.13</v>
      </c>
      <c r="J21" s="12">
        <f ca="1">ROUND(INDIRECT(ADDRESS(ROW()+(0), COLUMN()+(-4), 1))*INDIRECT(ADDRESS(ROW()+(0), COLUMN()+(-1), 1)), 2)</f>
        <v>6.99</v>
      </c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0.345</v>
      </c>
      <c r="G22" s="13"/>
      <c r="H22" s="13"/>
      <c r="I22" s="14">
        <v>21.02</v>
      </c>
      <c r="J22" s="14">
        <f ca="1">ROUND(INDIRECT(ADDRESS(ROW()+(0), COLUMN()+(-4), 1))*INDIRECT(ADDRESS(ROW()+(0), COLUMN()+(-1), 1)), 2)</f>
        <v>7.25</v>
      </c>
    </row>
    <row r="23" spans="1:10" ht="13.50" thickBot="1" customHeight="1">
      <c r="A23" s="15"/>
      <c r="B23" s="15"/>
      <c r="C23" s="15"/>
      <c r="D23" s="15"/>
      <c r="E23" s="15"/>
      <c r="F23" s="9" t="s">
        <v>43</v>
      </c>
      <c r="G23" s="9"/>
      <c r="H23" s="9"/>
      <c r="I23" s="9"/>
      <c r="J23" s="17">
        <f ca="1">ROUND(SUM(INDIRECT(ADDRESS(ROW()+(-1), COLUMN()+(0), 1)),INDIRECT(ADDRESS(ROW()+(-2), COLUMN()+(0), 1))), 2)</f>
        <v>14.24</v>
      </c>
    </row>
    <row r="24" spans="1:10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3"/>
      <c r="H25" s="13"/>
      <c r="I25" s="14">
        <f ca="1">ROUND(SUM(INDIRECT(ADDRESS(ROW()+(-2), COLUMN()+(1), 1)),INDIRECT(ADDRESS(ROW()+(-6), COLUMN()+(1), 1)),INDIRECT(ADDRESS(ROW()+(-10), COLUMN()+(1), 1))), 2)</f>
        <v>37.72</v>
      </c>
      <c r="J25" s="14">
        <f ca="1">ROUND(INDIRECT(ADDRESS(ROW()+(0), COLUMN()+(-4), 1))*INDIRECT(ADDRESS(ROW()+(0), COLUMN()+(-1), 1))/100, 2)</f>
        <v>0.75</v>
      </c>
    </row>
    <row r="26" spans="1:10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4"/>
      <c r="H26" s="24"/>
      <c r="I26" s="25"/>
      <c r="J26" s="26">
        <f ca="1">ROUND(SUM(INDIRECT(ADDRESS(ROW()+(-1), COLUMN()+(0), 1)),INDIRECT(ADDRESS(ROW()+(-3), COLUMN()+(0), 1)),INDIRECT(ADDRESS(ROW()+(-7), COLUMN()+(0), 1)),INDIRECT(ADDRESS(ROW()+(-11), COLUMN()+(0), 1))), 2)</f>
        <v>38.47</v>
      </c>
    </row>
    <row r="29" spans="1:10" ht="13.50" thickBot="1" customHeight="1">
      <c r="A29" s="27" t="s">
        <v>49</v>
      </c>
      <c r="B29" s="27"/>
      <c r="C29" s="27"/>
      <c r="D29" s="27"/>
      <c r="E29" s="27"/>
      <c r="F29" s="27"/>
      <c r="G29" s="27" t="s">
        <v>50</v>
      </c>
      <c r="H29" s="27" t="s">
        <v>51</v>
      </c>
      <c r="I29" s="27"/>
      <c r="J29" s="27" t="s">
        <v>52</v>
      </c>
    </row>
    <row r="30" spans="1:10" ht="13.50" thickBot="1" customHeight="1">
      <c r="A30" s="28" t="s">
        <v>53</v>
      </c>
      <c r="B30" s="28"/>
      <c r="C30" s="28"/>
      <c r="D30" s="28"/>
      <c r="E30" s="28"/>
      <c r="F30" s="28"/>
      <c r="G30" s="29">
        <v>172012</v>
      </c>
      <c r="H30" s="29">
        <v>172013</v>
      </c>
      <c r="I30" s="29"/>
      <c r="J30" s="29" t="s">
        <v>54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0"/>
      <c r="G31" s="31"/>
      <c r="H31" s="31"/>
      <c r="I31" s="31"/>
      <c r="J31" s="31"/>
    </row>
    <row r="32" spans="1:10" ht="13.50" thickBot="1" customHeight="1">
      <c r="A32" s="28" t="s">
        <v>56</v>
      </c>
      <c r="B32" s="28"/>
      <c r="C32" s="28"/>
      <c r="D32" s="28"/>
      <c r="E32" s="28"/>
      <c r="F32" s="28"/>
      <c r="G32" s="29">
        <v>132004</v>
      </c>
      <c r="H32" s="29">
        <v>132005</v>
      </c>
      <c r="I32" s="29"/>
      <c r="J32" s="29">
        <v>4</v>
      </c>
    </row>
    <row r="33" spans="1:10" ht="13.50" thickBot="1" customHeight="1">
      <c r="A33" s="32" t="s">
        <v>57</v>
      </c>
      <c r="B33" s="32"/>
      <c r="C33" s="32"/>
      <c r="D33" s="32"/>
      <c r="E33" s="32"/>
      <c r="F33" s="32"/>
      <c r="G33" s="33"/>
      <c r="H33" s="33"/>
      <c r="I33" s="33"/>
      <c r="J33" s="33"/>
    </row>
    <row r="34" spans="1:10" ht="13.50" thickBot="1" customHeight="1">
      <c r="A34" s="30" t="s">
        <v>58</v>
      </c>
      <c r="B34" s="30"/>
      <c r="C34" s="30"/>
      <c r="D34" s="30"/>
      <c r="E34" s="30"/>
      <c r="F34" s="30"/>
      <c r="G34" s="31">
        <v>112007</v>
      </c>
      <c r="H34" s="31">
        <v>112007</v>
      </c>
      <c r="I34" s="31"/>
      <c r="J34" s="31"/>
    </row>
    <row r="37" spans="1:1" ht="33.75" thickBot="1" customHeight="1">
      <c r="A37" s="1" t="s">
        <v>59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58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I15"/>
    <mergeCell ref="A16:C16"/>
    <mergeCell ref="E16:H16"/>
    <mergeCell ref="A17:C17"/>
    <mergeCell ref="F17:H17"/>
    <mergeCell ref="A18:C18"/>
    <mergeCell ref="F18:H18"/>
    <mergeCell ref="A19:C19"/>
    <mergeCell ref="F19:I19"/>
    <mergeCell ref="A20:C20"/>
    <mergeCell ref="E20:H20"/>
    <mergeCell ref="A21:C21"/>
    <mergeCell ref="F21:H21"/>
    <mergeCell ref="A22:C22"/>
    <mergeCell ref="F22:H22"/>
    <mergeCell ref="A23:C23"/>
    <mergeCell ref="F23:I23"/>
    <mergeCell ref="A24:C24"/>
    <mergeCell ref="E24:H24"/>
    <mergeCell ref="A25:C25"/>
    <mergeCell ref="F25:H25"/>
    <mergeCell ref="A26:E26"/>
    <mergeCell ref="F26:I26"/>
    <mergeCell ref="A29:F29"/>
    <mergeCell ref="H29:I29"/>
    <mergeCell ref="A30:F30"/>
    <mergeCell ref="G30:G31"/>
    <mergeCell ref="H30:I31"/>
    <mergeCell ref="J30:J31"/>
    <mergeCell ref="A31:F31"/>
    <mergeCell ref="A32:F32"/>
    <mergeCell ref="H32:I32"/>
    <mergeCell ref="J32:J34"/>
    <mergeCell ref="A33:F33"/>
    <mergeCell ref="H33:I33"/>
    <mergeCell ref="A34:F34"/>
    <mergeCell ref="H34:I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