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<sst xmlns="http://schemas.openxmlformats.org/spreadsheetml/2006/main" count="49" uniqueCount="49">
  <si>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</si>
  <si>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EMD020</t>
  </si>
  <si>
    <t xml:space="preserve">m²</t>
  </si>
  <si>
    <t xml:space="preserve">Forjado de panel contralaminado de madera (CLT).</t>
  </si>
  <si>
    <r>
      <rPr>
        <sz val="8.25"/>
        <color rgb="FF000000"/>
        <rFont val="Arial"/>
        <family val="2"/>
      </rPr>
      <t xml:space="preserve">Forjado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 resolución de encuentros, mediante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tornillos de cabeza redonda, de acero galvanizado.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</si>
  <si>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</si>
  <si>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</si>
  <si>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</si>
  <si>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</si>
  <si>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</si>
  <si>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</si>
  <si>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</si>
  <si>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mt07ems020accaxb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</si>
  <si>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</si>
  <si>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</si>
  <si>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</si>
  <si>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</si>
  <si>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</si>
  <si>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</si>
  <si>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</si>
  <si>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</si>
  <si>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mt07emr320aa</t>
  </si>
  <si>
    <t xml:space="preserve">Ud</t>
  </si>
  <si>
    <t xml:space="preserve">Repercusión, por m², de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t>
  </si>
  <si>
    <t xml:space="preserve">mt07emr330lua</t>
  </si>
  <si>
    <t xml:space="preserve">Ud</t>
  </si>
  <si>
    <t xml:space="preserve">Repercusión, por m², de resolución de encuentros, mediante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</si>
  <si>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mt07emr117a150</t>
  </si>
  <si>
    <t xml:space="preserve">Ud</t>
  </si>
  <si>
    <t xml:space="preserve">Repercusión, por m², de tornillos de cabeza redonda, de acero galvanizado,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</si>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</sst>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7.65" customWidth="1"/>
    <col min="5" max="5" width="65.1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54.78</v>
      </c>
      <c r="H10" s="12">
        <f ca="1">ROUND(INDIRECT(ADDRESS(ROW()+(0), COLUMN()+(-2), 1))*INDIRECT(ADDRESS(ROW()+(0), COLUMN()+(-1), 1)), 2)</f>
        <v>63</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2.55</v>
      </c>
      <c r="H13" s="12">
        <f ca="1">ROUND(INDIRECT(ADDRESS(ROW()+(0), COLUMN()+(-2), 1))*INDIRECT(ADDRESS(ROW()+(0), COLUMN()+(-1), 1)), 2)</f>
        <v>2.55</v>
      </c>
    </row>
    <row r="14" spans="1:8" ht="55.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79.81</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0.058</v>
      </c>
      <c r="G18" s="14">
        <v>75.04</v>
      </c>
      <c r="H18" s="14">
        <f ca="1">ROUND(INDIRECT(ADDRESS(ROW()+(0), COLUMN()+(-2), 1))*INDIRECT(ADDRESS(ROW()+(0), COLUMN()+(-1), 1)), 2)</f>
        <v>4.35</v>
      </c>
    </row>
    <row r="19" spans="1:8" ht="13.50" thickBot="1" customHeight="1">
      <c r="A19" s="15"/>
      <c r="B19" s="15"/>
      <c r="C19" s="15"/>
      <c r="D19" s="15"/>
      <c r="E19" s="15"/>
      <c r="F19" s="9" t="s">
        <v>35</v>
      </c>
      <c r="G19" s="9"/>
      <c r="H19" s="17">
        <f ca="1">ROUND(SUM(INDIRECT(ADDRESS(ROW()+(-1), COLUMN()+(0), 1))), 2)</f>
        <v>4.35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0.468</v>
      </c>
      <c r="G21" s="12">
        <v>23.03</v>
      </c>
      <c r="H21" s="12">
        <f ca="1">ROUND(INDIRECT(ADDRESS(ROW()+(0), COLUMN()+(-2), 1))*INDIRECT(ADDRESS(ROW()+(0), COLUMN()+(-1), 1)), 2)</f>
        <v>10.78</v>
      </c>
    </row>
    <row r="22" spans="1:8" ht="13.50" thickBot="1" customHeight="1">
      <c r="A22" s="1" t="s">
        <v>40</v>
      </c>
      <c r="B22" s="1"/>
      <c r="C22" s="1"/>
      <c r="D22" s="10" t="s">
        <v>41</v>
      </c>
      <c r="E22" s="1" t="s">
        <v>42</v>
      </c>
      <c r="F22" s="13">
        <v>0.955</v>
      </c>
      <c r="G22" s="14">
        <v>21.86</v>
      </c>
      <c r="H22" s="14">
        <f ca="1">ROUND(INDIRECT(ADDRESS(ROW()+(0), COLUMN()+(-2), 1))*INDIRECT(ADDRESS(ROW()+(0), COLUMN()+(-1), 1)), 2)</f>
        <v>20.88</v>
      </c>
    </row>
    <row r="23" spans="1:8" ht="13.50" thickBot="1" customHeight="1">
      <c r="A23" s="15"/>
      <c r="B23" s="15"/>
      <c r="C23" s="15"/>
      <c r="D23" s="15"/>
      <c r="E23" s="15"/>
      <c r="F23" s="9" t="s">
        <v>43</v>
      </c>
      <c r="G23" s="9"/>
      <c r="H23" s="17">
        <f ca="1">ROUND(SUM(INDIRECT(ADDRESS(ROW()+(-1), COLUMN()+(0), 1)),INDIRECT(ADDRESS(ROW()+(-2), COLUMN()+(0), 1))), 2)</f>
        <v>31.66</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115.82</v>
      </c>
      <c r="H25" s="14">
        <f ca="1">ROUND(INDIRECT(ADDRESS(ROW()+(0), COLUMN()+(-2), 1))*INDIRECT(ADDRESS(ROW()+(0), COLUMN()+(-1), 1))/100, 2)</f>
        <v>2.32</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118.14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