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<sst xmlns="http://schemas.openxmlformats.org/spreadsheetml/2006/main" count="42" uniqueCount="42">
  <si>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</si>
  <si>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EMD040</t>
  </si>
  <si>
    <t xml:space="preserve">Ud</t>
  </si>
  <si>
    <t xml:space="preserve">Escalera de huellas y tabicas de panel contralaminado de madera (CLT).</t>
  </si>
  <si>
    <r>
      <rPr>
        <sz val="8.25"/>
        <color rgb="FF000000"/>
        <rFont val="Arial"/>
        <family val="2"/>
      </rPr>
      <t xml:space="preserve">Escalera en ángulo, de dos tramos rectos con meseta intermedia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meseta cuadrada de 900x900x60 mm, acabado superficial calidad vista para viviendas en ambas caras, de madera de abeto rojo (Picea abies), huellas de 900x360x60 mm, con acabado superficial calidad vista para viviendas en ambas caras,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</si>
  <si>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</si>
  <si>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</si>
  <si>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</si>
  <si>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</si>
  <si>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</si>
  <si>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</si>
  <si>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</si>
  <si>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mt07ems040aj</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</si>
  <si>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</si>
  <si>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</si>
  <si>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</si>
  <si>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</si>
  <si>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</si>
  <si>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mt07ems060aj</t>
  </si>
  <si>
    <t xml:space="preserve">Ud</t>
  </si>
  <si>
    <t xml:space="preserve">Meseta cuadrada de panel contralaminado de madera (CLT), de 900x900x60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</si>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</sst>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68.85"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36.18</v>
      </c>
      <c r="H10" s="12">
        <f ca="1">ROUND(INDIRECT(ADDRESS(ROW()+(0), COLUMN()+(-2), 1))*INDIRECT(ADDRESS(ROW()+(0), COLUMN()+(-1), 1)), 2)</f>
        <v>615.06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66.00" thickBot="1" customHeight="1">
      <c r="A12" s="1" t="s">
        <v>18</v>
      </c>
      <c r="B12" s="1"/>
      <c r="C12" s="10" t="s">
        <v>19</v>
      </c>
      <c r="D12" s="10"/>
      <c r="E12" s="1" t="s">
        <v>20</v>
      </c>
      <c r="F12" s="11">
        <v>1</v>
      </c>
      <c r="G12" s="12">
        <v>95.73</v>
      </c>
      <c r="H12" s="12">
        <f ca="1">ROUND(INDIRECT(ADDRESS(ROW()+(0), COLUMN()+(-2), 1))*INDIRECT(ADDRESS(ROW()+(0), COLUMN()+(-1), 1)), 2)</f>
        <v>95.73</v>
      </c>
    </row>
    <row r="13" spans="1:8" ht="24.00" thickBot="1" customHeight="1">
      <c r="A13" s="1" t="s">
        <v>21</v>
      </c>
      <c r="B13" s="1"/>
      <c r="C13" s="10" t="s">
        <v>22</v>
      </c>
      <c r="D13" s="10"/>
      <c r="E13" s="1" t="s">
        <v>23</v>
      </c>
      <c r="F13" s="13">
        <v>1</v>
      </c>
      <c r="G13" s="14">
        <v>66.24</v>
      </c>
      <c r="H13" s="14">
        <f ca="1">ROUND(INDIRECT(ADDRESS(ROW()+(0), COLUMN()+(-2), 1))*INDIRECT(ADDRESS(ROW()+(0), COLUMN()+(-1), 1)), 2)</f>
        <v>66.24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1139.3</v>
      </c>
    </row>
    <row r="15" spans="1:8" ht="13.50" thickBot="1" customHeight="1">
      <c r="A15" s="15">
        <v>2</v>
      </c>
      <c r="B15" s="15"/>
      <c r="C15" s="15"/>
      <c r="D15" s="15"/>
      <c r="E15" s="18" t="s">
        <v>25</v>
      </c>
      <c r="F15" s="18"/>
      <c r="G15" s="15"/>
      <c r="H15" s="15"/>
    </row>
    <row r="16" spans="1:8" ht="24.00" thickBot="1" customHeight="1">
      <c r="A16" s="1" t="s">
        <v>26</v>
      </c>
      <c r="B16" s="1"/>
      <c r="C16" s="10" t="s">
        <v>27</v>
      </c>
      <c r="D16" s="10"/>
      <c r="E16" s="1" t="s">
        <v>28</v>
      </c>
      <c r="F16" s="13">
        <v>0.058</v>
      </c>
      <c r="G16" s="14">
        <v>75.04</v>
      </c>
      <c r="H16" s="14">
        <f ca="1">ROUND(INDIRECT(ADDRESS(ROW()+(0), COLUMN()+(-2), 1))*INDIRECT(ADDRESS(ROW()+(0), COLUMN()+(-1), 1)), 2)</f>
        <v>4.35</v>
      </c>
    </row>
    <row r="17" spans="1:8" ht="13.50" thickBot="1" customHeight="1">
      <c r="A17" s="15"/>
      <c r="B17" s="15"/>
      <c r="C17" s="15"/>
      <c r="D17" s="15"/>
      <c r="E17" s="15"/>
      <c r="F17" s="9" t="s">
        <v>29</v>
      </c>
      <c r="G17" s="9"/>
      <c r="H17" s="17">
        <f ca="1">ROUND(SUM(INDIRECT(ADDRESS(ROW()+(-1), COLUMN()+(0), 1))), 2)</f>
        <v>4.35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10.669</v>
      </c>
      <c r="G19" s="12">
        <v>23.03</v>
      </c>
      <c r="H19" s="12">
        <f ca="1">ROUND(INDIRECT(ADDRESS(ROW()+(0), COLUMN()+(-2), 1))*INDIRECT(ADDRESS(ROW()+(0), COLUMN()+(-1), 1)), 2)</f>
        <v>245.71</v>
      </c>
    </row>
    <row r="20" spans="1:8" ht="13.50" thickBot="1" customHeight="1">
      <c r="A20" s="1" t="s">
        <v>34</v>
      </c>
      <c r="B20" s="1"/>
      <c r="C20" s="10" t="s">
        <v>35</v>
      </c>
      <c r="D20" s="10"/>
      <c r="E20" s="1" t="s">
        <v>36</v>
      </c>
      <c r="F20" s="13">
        <v>21.215</v>
      </c>
      <c r="G20" s="14">
        <v>21.86</v>
      </c>
      <c r="H20" s="14">
        <f ca="1">ROUND(INDIRECT(ADDRESS(ROW()+(0), COLUMN()+(-2), 1))*INDIRECT(ADDRESS(ROW()+(0), COLUMN()+(-1), 1)), 2)</f>
        <v>463.76</v>
      </c>
    </row>
    <row r="21" spans="1:8" ht="13.50" thickBot="1" customHeight="1">
      <c r="A21" s="15"/>
      <c r="B21" s="15"/>
      <c r="C21" s="15"/>
      <c r="D21" s="15"/>
      <c r="E21" s="15"/>
      <c r="F21" s="9" t="s">
        <v>37</v>
      </c>
      <c r="G21" s="9"/>
      <c r="H21" s="17">
        <f ca="1">ROUND(SUM(INDIRECT(ADDRESS(ROW()+(-1), COLUMN()+(0), 1)),INDIRECT(ADDRESS(ROW()+(-2), COLUMN()+(0), 1))), 2)</f>
        <v>709.47</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1853.12</v>
      </c>
      <c r="H23" s="14">
        <f ca="1">ROUND(INDIRECT(ADDRESS(ROW()+(0), COLUMN()+(-2), 1))*INDIRECT(ADDRESS(ROW()+(0), COLUMN()+(-1), 1))/100, 2)</f>
        <v>37.06</v>
      </c>
    </row>
    <row r="24" spans="1:8" ht="13.50" thickBot="1" customHeight="1">
      <c r="A24" s="8"/>
      <c r="B24" s="8"/>
      <c r="C24" s="8"/>
      <c r="D24" s="8"/>
      <c r="E24" s="8"/>
      <c r="F24" s="21" t="s">
        <v>41</v>
      </c>
      <c r="G24" s="21"/>
      <c r="H24" s="22">
        <f ca="1">ROUND(SUM(INDIRECT(ADDRESS(ROW()+(-1), COLUMN()+(0), 1)),INDIRECT(ADDRESS(ROW()+(-3), COLUMN()+(0), 1)),INDIRECT(ADDRESS(ROW()+(-7), COLUMN()+(0), 1)),INDIRECT(ADDRESS(ROW()+(-10), COLUMN()+(0), 1))), 2)</f>
        <v>1890.18</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