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<sst xmlns="http://schemas.openxmlformats.org/spreadsheetml/2006/main" count="51" uniqueCount="51">
  <si>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</si>
  <si>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EML101</t>
  </si>
  <si>
    <t xml:space="preserve">m</t>
  </si>
  <si>
    <t xml:space="preserve">Apoyo de forjado sanitario ventilado, de entramado ligero de madera, sobre cimentación de hormigón.</t>
  </si>
  <si>
    <r>
      <rPr>
        <sz val="8.25"/>
        <color rgb="FF000000"/>
        <rFont val="Arial"/>
        <family val="2"/>
      </rPr>
      <t xml:space="preserve">Apoyo de forjado sanitario ventilado, de entramado ligero de madera, sobre cimentación de hormigón, formado por: impermeabilización de la cimentación con lámina bituminosa autoadhesiva, de 1 mm de espesor, de aplicación en frío, de hasta 60 cm de desarrollo; y refuerzo del apoyo de la estructura sobre la cimentación con perfiles angulares, de acero laminado en caliente, S275JR, fijados a la cimentación con anclaje mecánico de seguridad por expansión, de acero galvanizado, M8x75 -/10, de 8 mm de diámetro y 75 mm de longitud y a la estructura con tornillos de cabeza redonda, de acero galvanizado. El precio no incluye los entramados ligeros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</si>
  <si>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</si>
  <si>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</si>
  <si>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</si>
  <si>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</si>
  <si>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</si>
  <si>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</si>
  <si>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</si>
  <si>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mt14lbr020a</t>
  </si>
  <si>
    <t xml:space="preserve">m²</t>
  </si>
  <si>
    <t xml:space="preserve">Lámina bituminosa autoadhesiva, de 1 mm de espesor, de aplicación en frío, temperatura de aplicación entre 0°C y 40°C, para cimentaciones, suministrada en rollos de 33 cm de anchura y 10 m de longitud.</t>
  </si>
  <si>
    <t xml:space="preserve">mt07ala010dec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</si>
  <si>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</si>
  <si>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atornilladas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</si>
  <si>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</si>
  <si>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</si>
  <si>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</si>
  <si>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mt26ahi010ab</t>
  </si>
  <si>
    <t xml:space="preserve">Ud</t>
  </si>
  <si>
    <t xml:space="preserve">Anclaje mecánico de seguridad por expansión, de acero galvanizado, M8x75 -/10, de 8 mm de diámetro y 75 mm de longitud, compuesto por cuerpo con cabeza roscada con marca de colocación de color rojo, tope para casquillo de expansión y base en forma de cono, casquillo de expansión, tuerca y arandela, para fijación sobre elementos de hormigón, fisurados o no fisurados.</t>
  </si>
  <si>
    <t xml:space="preserve">mt07emr115aad</t>
  </si>
  <si>
    <t xml:space="preserve">Ud</t>
  </si>
  <si>
    <t xml:space="preserve">Tornillo de cabeza redonda, de 7 mm de diámetro y 100 mm de longitud, de acero galvanizado.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</si>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</sst>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8.16" customWidth="1"/>
    <col min="4" max="4" width="70.04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0.6</v>
      </c>
      <c r="G10" s="11"/>
      <c r="H10" s="12">
        <v>36.67</v>
      </c>
      <c r="I10" s="12">
        <f ca="1">ROUND(INDIRECT(ADDRESS(ROW()+(0), COLUMN()+(-3), 1))*INDIRECT(ADDRESS(ROW()+(0), COLUMN()+(-1), 1)), 2)</f>
        <v>22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4</v>
      </c>
      <c r="G11" s="11"/>
      <c r="H11" s="12">
        <v>2.11</v>
      </c>
      <c r="I11" s="12">
        <f ca="1">ROUND(INDIRECT(ADDRESS(ROW()+(0), COLUMN()+(-3), 1))*INDIRECT(ADDRESS(ROW()+(0), COLUMN()+(-1), 1)), 2)</f>
        <v>8.44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0.2</v>
      </c>
      <c r="G12" s="11"/>
      <c r="H12" s="12">
        <v>4.8</v>
      </c>
      <c r="I12" s="12">
        <f ca="1">ROUND(INDIRECT(ADDRESS(ROW()+(0), COLUMN()+(-3), 1))*INDIRECT(ADDRESS(ROW()+(0), COLUMN()+(-1), 1)), 2)</f>
        <v>0.96</v>
      </c>
    </row>
    <row r="13" spans="1:9" ht="55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</v>
      </c>
      <c r="G13" s="11"/>
      <c r="H13" s="12">
        <v>2.23</v>
      </c>
      <c r="I13" s="12">
        <f ca="1">ROUND(INDIRECT(ADDRESS(ROW()+(0), COLUMN()+(-3), 1))*INDIRECT(ADDRESS(ROW()+(0), COLUMN()+(-1), 1)), 2)</f>
        <v>4.46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2</v>
      </c>
      <c r="G14" s="13"/>
      <c r="H14" s="14">
        <v>0.61</v>
      </c>
      <c r="I14" s="14">
        <f ca="1">ROUND(INDIRECT(ADDRESS(ROW()+(0), COLUMN()+(-3), 1))*INDIRECT(ADDRESS(ROW()+(0), COLUMN()+(-1), 1)), 2)</f>
        <v>1.22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37.08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0.517</v>
      </c>
      <c r="G17" s="11"/>
      <c r="H17" s="12">
        <v>23.03</v>
      </c>
      <c r="I17" s="12">
        <f ca="1">ROUND(INDIRECT(ADDRESS(ROW()+(0), COLUMN()+(-3), 1))*INDIRECT(ADDRESS(ROW()+(0), COLUMN()+(-1), 1)), 2)</f>
        <v>11.91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1.035</v>
      </c>
      <c r="G18" s="13"/>
      <c r="H18" s="14">
        <v>21.86</v>
      </c>
      <c r="I18" s="14">
        <f ca="1">ROUND(INDIRECT(ADDRESS(ROW()+(0), COLUMN()+(-3), 1))*INDIRECT(ADDRESS(ROW()+(0), COLUMN()+(-1), 1)), 2)</f>
        <v>22.63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34.54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71.62</v>
      </c>
      <c r="I21" s="14">
        <f ca="1">ROUND(INDIRECT(ADDRESS(ROW()+(0), COLUMN()+(-3), 1))*INDIRECT(ADDRESS(ROW()+(0), COLUMN()+(-1), 1))/100, 2)</f>
        <v>1.43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73.05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192005</v>
      </c>
      <c r="F26" s="29"/>
      <c r="G26" s="29">
        <v>192006</v>
      </c>
      <c r="H26" s="29"/>
      <c r="I26" s="29" t="s">
        <v>46</v>
      </c>
    </row>
    <row r="27" spans="1:9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