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<sst xmlns="http://schemas.openxmlformats.org/spreadsheetml/2006/main" count="42" uniqueCount="42">
  <si>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</si>
  <si>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EMT010</t>
  </si>
  <si>
    <t xml:space="preserve">m²</t>
  </si>
  <si>
    <t xml:space="preserve">Tablero estructural de madera para forjado, sobre estructura de madera.</t>
  </si>
  <si>
    <r>
      <rPr>
        <sz val="8.25"/>
        <color rgb="FF000000"/>
        <rFont val="Arial"/>
        <family val="2"/>
      </rPr>
      <t xml:space="preserve">Tablero estructural de partículas de madera para uso en ambiente seco, tipo P6, según UNE-EN 312, de 2410x1830 mm y 38 mm de espesor, con bordes canteados, fijado con tornillos de cabeza avellanada, de acero al carbono, para forjado, sobre estructura de madera. El precio no incluye el pavimento.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</si>
  <si>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</si>
  <si>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</si>
  <si>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</si>
  <si>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</si>
  <si>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</si>
  <si>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</si>
  <si>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</si>
  <si>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mt08eff020b</t>
  </si>
  <si>
    <t xml:space="preserve">m²</t>
  </si>
  <si>
    <t xml:space="preserve">Tablero estructural de partículas de madera para uso en ambiente seco, tipo P6, según UNE-EN 312, de 2410x1830 mm y 38 mm de espesor, con bordes canteados, Euroclase D-s2, d0 de reacción al fuego, según UNE-EN 13501-1, clase E1 en emisión de formaldehído, según UNE-EN 13986.</t>
  </si>
  <si>
    <t xml:space="preserve">mt07emr118lb</t>
  </si>
  <si>
    <t xml:space="preserve">Ud</t>
  </si>
  <si>
    <t xml:space="preserve">Tornillo de cabeza avellanada, de 6 mm de diámetro y 120 mm de longitud, de acero al carbono, con tratamiento superficial a base de resina epoxi, para clases de servicio 1, 2 y 3 según UNE-EN 1995-1-1.</t>
  </si>
  <si>
    <t xml:space="preserve">Subtotal materiales:</t>
  </si>
  <si>
    <t xml:space="preserve">Mano de obra</t>
  </si>
  <si>
    <t xml:space="preserve">mo048</t>
  </si>
  <si>
    <t xml:space="preserve">h</t>
  </si>
  <si>
    <t xml:space="preserve">Oficial 1ª montador de estructura de madera.</t>
  </si>
  <si>
    <t xml:space="preserve">mo095</t>
  </si>
  <si>
    <t xml:space="preserve">h</t>
  </si>
  <si>
    <t xml:space="preserve">Ayudante montador de estructura de madera.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</si>
  <si>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</si>
  <si>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</si>
  <si>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</si>
  <si>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</si>
  <si>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10,17€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</si>
  <si>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</si>
  <si>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</si>
  <si>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</si>
  <si>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</si>
  <si>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</si>
  <si>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</si>
  <si>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</si>
  <si>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Tableros  derivados  de  la  madera  para  utilización en  la  construcción.  Características,  evaluación  de la  conformidad  y  marcado.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</si>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</sst>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72.08" customWidth="1"/>
    <col min="6" max="6" width="3.06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1.05</v>
      </c>
      <c r="H10" s="11"/>
      <c r="I10" s="12">
        <v>16.45</v>
      </c>
      <c r="J10" s="12">
        <f ca="1">ROUND(INDIRECT(ADDRESS(ROW()+(0), COLUMN()+(-3), 1))*INDIRECT(ADDRESS(ROW()+(0), COLUMN()+(-1), 1)), 2)</f>
        <v>17.27</v>
      </c>
    </row>
    <row r="11" spans="1:10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9</v>
      </c>
      <c r="H11" s="13"/>
      <c r="I11" s="14">
        <v>0.58</v>
      </c>
      <c r="J11" s="14">
        <f ca="1">ROUND(INDIRECT(ADDRESS(ROW()+(0), COLUMN()+(-3), 1))*INDIRECT(ADDRESS(ROW()+(0), COLUMN()+(-1), 1)), 2)</f>
        <v>5.22</v>
      </c>
    </row>
    <row r="12" spans="1:10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17">
        <f ca="1">ROUND(SUM(INDIRECT(ADDRESS(ROW()+(-1), COLUMN()+(0), 1)),INDIRECT(ADDRESS(ROW()+(-2), COLUMN()+(0), 1))), 2)</f>
        <v>22.49</v>
      </c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0.172</v>
      </c>
      <c r="H14" s="11"/>
      <c r="I14" s="12">
        <v>23.03</v>
      </c>
      <c r="J14" s="12">
        <f ca="1">ROUND(INDIRECT(ADDRESS(ROW()+(0), COLUMN()+(-3), 1))*INDIRECT(ADDRESS(ROW()+(0), COLUMN()+(-1), 1)), 2)</f>
        <v>3.96</v>
      </c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0.172</v>
      </c>
      <c r="H15" s="13"/>
      <c r="I15" s="14">
        <v>21.86</v>
      </c>
      <c r="J15" s="14">
        <f ca="1">ROUND(INDIRECT(ADDRESS(ROW()+(0), COLUMN()+(-3), 1))*INDIRECT(ADDRESS(ROW()+(0), COLUMN()+(-1), 1)), 2)</f>
        <v>3.76</v>
      </c>
    </row>
    <row r="16" spans="1:10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17">
        <f ca="1">ROUND(SUM(INDIRECT(ADDRESS(ROW()+(-1), COLUMN()+(0), 1)),INDIRECT(ADDRESS(ROW()+(-2), COLUMN()+(0), 1))), 2)</f>
        <v>7.72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</v>
      </c>
      <c r="H18" s="13"/>
      <c r="I18" s="14">
        <f ca="1">ROUND(SUM(INDIRECT(ADDRESS(ROW()+(-2), COLUMN()+(1), 1)),INDIRECT(ADDRESS(ROW()+(-6), COLUMN()+(1), 1))), 2)</f>
        <v>30.21</v>
      </c>
      <c r="J18" s="14">
        <f ca="1">ROUND(INDIRECT(ADDRESS(ROW()+(0), COLUMN()+(-3), 1))*INDIRECT(ADDRESS(ROW()+(0), COLUMN()+(-1), 1))/100, 2)</f>
        <v>0.6</v>
      </c>
    </row>
    <row r="19" spans="1:10" ht="13.50" thickBot="1" customHeight="1">
      <c r="A19" s="21" t="s">
        <v>30</v>
      </c>
      <c r="B19" s="21"/>
      <c r="C19" s="22"/>
      <c r="D19" s="22"/>
      <c r="E19" s="23"/>
      <c r="F19" s="23"/>
      <c r="G19" s="24" t="s">
        <v>31</v>
      </c>
      <c r="H19" s="24"/>
      <c r="I19" s="25"/>
      <c r="J19" s="26">
        <f ca="1">ROUND(SUM(INDIRECT(ADDRESS(ROW()+(-1), COLUMN()+(0), 1)),INDIRECT(ADDRESS(ROW()+(-3), COLUMN()+(0), 1)),INDIRECT(ADDRESS(ROW()+(-7), COLUMN()+(0), 1))), 2)</f>
        <v>30.81</v>
      </c>
    </row>
    <row r="22" spans="1:10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/>
      <c r="H22" s="27" t="s">
        <v>34</v>
      </c>
      <c r="I22" s="27"/>
      <c r="J22" s="27" t="s">
        <v>35</v>
      </c>
    </row>
    <row r="23" spans="1:10" ht="13.50" thickBot="1" customHeight="1">
      <c r="A23" s="28" t="s">
        <v>36</v>
      </c>
      <c r="B23" s="28"/>
      <c r="C23" s="28"/>
      <c r="D23" s="28"/>
      <c r="E23" s="28"/>
      <c r="F23" s="29">
        <v>1.3112e+007</v>
      </c>
      <c r="G23" s="29"/>
      <c r="H23" s="29">
        <v>1.3112e+007</v>
      </c>
      <c r="I23" s="29"/>
      <c r="J23" s="29" t="s">
        <v>37</v>
      </c>
    </row>
    <row r="24" spans="1:10" ht="24.00" thickBot="1" customHeight="1">
      <c r="A24" s="30" t="s">
        <v>38</v>
      </c>
      <c r="B24" s="30"/>
      <c r="C24" s="30"/>
      <c r="D24" s="30"/>
      <c r="E24" s="30"/>
      <c r="F24" s="31"/>
      <c r="G24" s="31"/>
      <c r="H24" s="31"/>
      <c r="I24" s="31"/>
      <c r="J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58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I12"/>
    <mergeCell ref="A13:B13"/>
    <mergeCell ref="C13:D13"/>
    <mergeCell ref="E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I16"/>
    <mergeCell ref="A17:B17"/>
    <mergeCell ref="C17:D17"/>
    <mergeCell ref="E17:H17"/>
    <mergeCell ref="A18:B18"/>
    <mergeCell ref="C18:D18"/>
    <mergeCell ref="E18:F18"/>
    <mergeCell ref="G18:H18"/>
    <mergeCell ref="A19:F19"/>
    <mergeCell ref="G19:I19"/>
    <mergeCell ref="A22:E22"/>
    <mergeCell ref="F22:G22"/>
    <mergeCell ref="H22:I22"/>
    <mergeCell ref="A23:E23"/>
    <mergeCell ref="F23:G24"/>
    <mergeCell ref="H23:I24"/>
    <mergeCell ref="J23:J24"/>
    <mergeCell ref="A24:E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