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<sst xmlns="http://schemas.openxmlformats.org/spreadsheetml/2006/main" count="50" uniqueCount="50">
  <si>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</si>
  <si>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</si>
  <si>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</si>
  <si>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</si>
  <si>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para uso en ambiente húmedo, tipo P5, según UNE-EN 312, de 2500x1250 mm y 15 mm de espesor, con bordes canteados; rastrel de 60x40 mm de sección, de madera de pino pinaster (Pinus pinaster), tratada en autoclave, con clase de uso 4, según UNE-EN 335, acabado cepillado, con humedad inferior al 20% y tablero superior para uso exterior, según UNE-EN 636, de 18 mm de espesor, con bordes canteados. Colocación en obra: con tornillos. Incluso banda resiliente, de caucho EPDM extruido, fijada con grapas, para desolidarización.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</si>
  <si>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</si>
  <si>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</si>
  <si>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</si>
  <si>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</si>
  <si>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</si>
  <si>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</si>
  <si>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</si>
  <si>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mt08eff040aa</t>
  </si>
  <si>
    <t xml:space="preserve">m²</t>
  </si>
  <si>
    <t xml:space="preserve">Tablero estructural de partículas de madera para uso en ambiente húmedo, tipo P5, según UNE-EN 312, de 2500x1250 mm y 15 mm de espesor, con bordes canteados, Euroclase D-s2, d0 de reacción al fuego, según UNE-EN 13501-1, clase E1 en emisión de formaldehído, según UNE-EN 13986.</t>
  </si>
  <si>
    <t xml:space="preserve">mt16pdr010ab</t>
  </si>
  <si>
    <t xml:space="preserve">m</t>
  </si>
  <si>
    <t xml:space="preserve">Banda resiliente, de caucho EPDM extruido, de 5 mm de espesor y 95 mm de anchura, para reducción de ruido de impactos en 4 dBA, según UNE-EN ISO 10140, sin sustancias orgánicas volátiles (VOC), con grapas de fijación.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</si>
  <si>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</si>
  <si>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</si>
  <si>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</si>
  <si>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</si>
  <si>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</si>
  <si>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</si>
  <si>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mt07tdm060b</t>
  </si>
  <si>
    <t xml:space="preserve">m²</t>
  </si>
  <si>
    <t xml:space="preserve">Tablero estructural contrachapado de madera de pino insigne (Pinus radiata), para uso exterior, según UNE-EN 636, de 18 mm de espesor, con bordes canteados, Euroclase D-s2, d0 de reacción al fuego, según UNE-EN 13501-1, clase E1 en emisión de formaldehído, según UNE-EN 13986.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</si>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</sst>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7.52</v>
      </c>
      <c r="J10" s="12">
        <f ca="1">ROUND(INDIRECT(ADDRESS(ROW()+(0), COLUMN()+(-3), 1))*INDIRECT(ADDRESS(ROW()+(0), COLUMN()+(-1), 1)), 2)</f>
        <v>7.9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0.45</v>
      </c>
      <c r="H11" s="11"/>
      <c r="I11" s="12">
        <v>16.74</v>
      </c>
      <c r="J11" s="12">
        <f ca="1">ROUND(INDIRECT(ADDRESS(ROW()+(0), COLUMN()+(-3), 1))*INDIRECT(ADDRESS(ROW()+(0), COLUMN()+(-1), 1)), 2)</f>
        <v>7.53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26</v>
      </c>
      <c r="H12" s="11"/>
      <c r="I12" s="12">
        <v>0.37</v>
      </c>
      <c r="J12" s="12">
        <f ca="1">ROUND(INDIRECT(ADDRESS(ROW()+(0), COLUMN()+(-3), 1))*INDIRECT(ADDRESS(ROW()+(0), COLUMN()+(-1), 1)), 2)</f>
        <v>9.62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2.5</v>
      </c>
      <c r="H13" s="11"/>
      <c r="I13" s="12">
        <v>2.55</v>
      </c>
      <c r="J13" s="12">
        <f ca="1">ROUND(INDIRECT(ADDRESS(ROW()+(0), COLUMN()+(-3), 1))*INDIRECT(ADDRESS(ROW()+(0), COLUMN()+(-1), 1)), 2)</f>
        <v>6.38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1.05</v>
      </c>
      <c r="H14" s="13"/>
      <c r="I14" s="14">
        <v>17.02</v>
      </c>
      <c r="J14" s="14">
        <f ca="1">ROUND(INDIRECT(ADDRESS(ROW()+(0), COLUMN()+(-3), 1))*INDIRECT(ADDRESS(ROW()+(0), COLUMN()+(-1), 1)), 2)</f>
        <v>17.87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49.3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0.393</v>
      </c>
      <c r="H17" s="11"/>
      <c r="I17" s="12">
        <v>23.03</v>
      </c>
      <c r="J17" s="12">
        <f ca="1">ROUND(INDIRECT(ADDRESS(ROW()+(0), COLUMN()+(-3), 1))*INDIRECT(ADDRESS(ROW()+(0), COLUMN()+(-1), 1)), 2)</f>
        <v>9.05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0.424</v>
      </c>
      <c r="H18" s="13"/>
      <c r="I18" s="14">
        <v>21.86</v>
      </c>
      <c r="J18" s="14">
        <f ca="1">ROUND(INDIRECT(ADDRESS(ROW()+(0), COLUMN()+(-3), 1))*INDIRECT(ADDRESS(ROW()+(0), COLUMN()+(-1), 1)), 2)</f>
        <v>9.27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18.32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67.62</v>
      </c>
      <c r="J21" s="14">
        <f ca="1">ROUND(INDIRECT(ADDRESS(ROW()+(0), COLUMN()+(-3), 1))*INDIRECT(ADDRESS(ROW()+(0), COLUMN()+(-1), 1))/100, 2)</f>
        <v>1.35</v>
      </c>
    </row>
    <row r="22" spans="1:10" ht="13.50" thickBot="1" customHeight="1">
      <c r="A22" s="8"/>
      <c r="B22" s="8"/>
      <c r="C22" s="8"/>
      <c r="D22" s="8"/>
      <c r="E22" s="8"/>
      <c r="F22" s="8"/>
      <c r="G22" s="21" t="s">
        <v>39</v>
      </c>
      <c r="H22" s="21"/>
      <c r="I22" s="21"/>
      <c r="J22" s="22">
        <f ca="1">ROUND(SUM(INDIRECT(ADDRESS(ROW()+(-1), COLUMN()+(0), 1)),INDIRECT(ADDRESS(ROW()+(-3), COLUMN()+(0), 1)),INDIRECT(ADDRESS(ROW()+(-7), COLUMN()+(0), 1))), 2)</f>
        <v>68.97</v>
      </c>
    </row>
    <row r="25" spans="1:10" ht="13.50" thickBot="1" customHeight="1">
      <c r="A25" s="23" t="s">
        <v>40</v>
      </c>
      <c r="B25" s="23"/>
      <c r="C25" s="23"/>
      <c r="D25" s="23"/>
      <c r="E25" s="23"/>
      <c r="F25" s="23" t="s">
        <v>41</v>
      </c>
      <c r="G25" s="23"/>
      <c r="H25" s="23" t="s">
        <v>42</v>
      </c>
      <c r="I25" s="23"/>
      <c r="J25" s="23" t="s">
        <v>43</v>
      </c>
    </row>
    <row r="26" spans="1:10" ht="13.50" thickBot="1" customHeight="1">
      <c r="A26" s="24" t="s">
        <v>44</v>
      </c>
      <c r="B26" s="24"/>
      <c r="C26" s="24"/>
      <c r="D26" s="24"/>
      <c r="E26" s="24"/>
      <c r="F26" s="25">
        <v>1.3112e+007</v>
      </c>
      <c r="G26" s="25"/>
      <c r="H26" s="25">
        <v>1.3112e+007</v>
      </c>
      <c r="I26" s="25"/>
      <c r="J26" s="25" t="s">
        <v>45</v>
      </c>
    </row>
    <row r="27" spans="1:10" ht="24.00" thickBot="1" customHeight="1">
      <c r="A27" s="26" t="s">
        <v>46</v>
      </c>
      <c r="B27" s="26"/>
      <c r="C27" s="26"/>
      <c r="D27" s="26"/>
      <c r="E27" s="26"/>
      <c r="F27" s="27"/>
      <c r="G27" s="27"/>
      <c r="H27" s="27"/>
      <c r="I27" s="27"/>
      <c r="J27" s="27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