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<sst xmlns="http://schemas.openxmlformats.org/spreadsheetml/2006/main" count="67" uniqueCount="67">
  <si>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</si>
  <si>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</si>
  <si>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</si>
  <si>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</si>
  <si>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forjado de madera, eliminando la zona deteriorada y colocando una prótesis de 10x15x20 cm de madera aserrada de pino laricio (Pinus nigra), acabado cepillado,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adherida a la madera sana mediante resina epoxi-acrilato, libre de estireno. Unión de la prótesis y el resto de la madera sana mediante 2 barras corrugadas de fibra de vidrio reforzada con resina de poliéster, de 0,2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</si>
  <si>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</si>
  <si>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</si>
  <si>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</si>
  <si>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</si>
  <si>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</si>
  <si>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</si>
  <si>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</si>
  <si>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</si>
  <si>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</si>
  <si>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</si>
  <si>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</si>
  <si>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</si>
  <si>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</si>
  <si>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</si>
  <si>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</si>
  <si>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</si>
  <si>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</si>
  <si>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</si>
  <si>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</si>
  <si>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</si>
  <si>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</si>
  <si>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</si>
  <si>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</si>
  <si>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</si>
  <si>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</si>
  <si>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</si>
  <si>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</si>
  <si>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</si>
  <si>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</si>
  <si>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</si>
  <si>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</si>
  <si>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mt07mee014Ca</t>
  </si>
  <si>
    <t xml:space="preserve">m³</t>
  </si>
  <si>
    <t xml:space="preserve">Madera aserrada de pino laricio (Pinus nigra), acabado cepillado,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trabajada en taller.</t>
  </si>
  <si>
    <t xml:space="preserve">mt07cef010f</t>
  </si>
  <si>
    <t xml:space="preserve">m</t>
  </si>
  <si>
    <t xml:space="preserve">Barra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</si>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</sst>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69.19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385</v>
      </c>
      <c r="G10" s="12">
        <f ca="1">ROUND(INDIRECT(ADDRESS(ROW()+(0), COLUMN()+(-2), 1))*INDIRECT(ADDRESS(ROW()+(0), COLUMN()+(-1), 1)), 2)</f>
        <v>2.31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1.5</v>
      </c>
      <c r="G11" s="12">
        <f ca="1">ROUND(INDIRECT(ADDRESS(ROW()+(0), COLUMN()+(-2), 1))*INDIRECT(ADDRESS(ROW()+(0), COLUMN()+(-1), 1)), 2)</f>
        <v>0.15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8.75</v>
      </c>
      <c r="G12" s="12">
        <f ca="1">ROUND(INDIRECT(ADDRESS(ROW()+(0), COLUMN()+(-2), 1))*INDIRECT(ADDRESS(ROW()+(0), COLUMN()+(-1), 1)), 2)</f>
        <v>0.44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0.03</v>
      </c>
      <c r="F13" s="12">
        <v>1.8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0.001</v>
      </c>
      <c r="F14" s="12">
        <v>439.2</v>
      </c>
      <c r="G14" s="12">
        <f ca="1">ROUND(INDIRECT(ADDRESS(ROW()+(0), COLUMN()+(-2), 1))*INDIRECT(ADDRESS(ROW()+(0), COLUMN()+(-1), 1)), 2)</f>
        <v>0.44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0.134</v>
      </c>
      <c r="F15" s="12">
        <v>1.87</v>
      </c>
      <c r="G15" s="12">
        <f ca="1">ROUND(INDIRECT(ADDRESS(ROW()+(0), COLUMN()+(-2), 1))*INDIRECT(ADDRESS(ROW()+(0), COLUMN()+(-1), 1)), 2)</f>
        <v>0.25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0.014</v>
      </c>
      <c r="F16" s="12">
        <v>19.25</v>
      </c>
      <c r="G16" s="12">
        <f ca="1">ROUND(INDIRECT(ADDRESS(ROW()+(0), COLUMN()+(-2), 1))*INDIRECT(ADDRESS(ROW()+(0), COLUMN()+(-1), 1)), 2)</f>
        <v>0.27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0.152</v>
      </c>
      <c r="F17" s="12">
        <v>15.2</v>
      </c>
      <c r="G17" s="12">
        <f ca="1">ROUND(INDIRECT(ADDRESS(ROW()+(0), COLUMN()+(-2), 1))*INDIRECT(ADDRESS(ROW()+(0), COLUMN()+(-1), 1)), 2)</f>
        <v>2.31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716.45</v>
      </c>
      <c r="G18" s="12">
        <f ca="1">ROUND(INDIRECT(ADDRESS(ROW()+(0), COLUMN()+(-2), 1))*INDIRECT(ADDRESS(ROW()+(0), COLUMN()+(-1), 1)), 2)</f>
        <v>2.15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0.4</v>
      </c>
      <c r="F19" s="14">
        <v>8.93</v>
      </c>
      <c r="G19" s="14">
        <f ca="1">ROUND(INDIRECT(ADDRESS(ROW()+(0), COLUMN()+(-2), 1))*INDIRECT(ADDRESS(ROW()+(0), COLUMN()+(-1), 1)), 2)</f>
        <v>3.57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11.94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0.063</v>
      </c>
      <c r="F22" s="14">
        <v>3.36</v>
      </c>
      <c r="G22" s="14">
        <f ca="1">ROUND(INDIRECT(ADDRESS(ROW()+(0), COLUMN()+(-2), 1))*INDIRECT(ADDRESS(ROW()+(0), COLUMN()+(-1), 1)), 2)</f>
        <v>0.21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0.21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0.172</v>
      </c>
      <c r="F25" s="12">
        <v>22.13</v>
      </c>
      <c r="G25" s="12">
        <f ca="1">ROUND(INDIRECT(ADDRESS(ROW()+(0), COLUMN()+(-2), 1))*INDIRECT(ADDRESS(ROW()+(0), COLUMN()+(-1), 1)), 2)</f>
        <v>3.81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0.129</v>
      </c>
      <c r="F26" s="12">
        <v>21.12</v>
      </c>
      <c r="G26" s="12">
        <f ca="1">ROUND(INDIRECT(ADDRESS(ROW()+(0), COLUMN()+(-2), 1))*INDIRECT(ADDRESS(ROW()+(0), COLUMN()+(-1), 1)), 2)</f>
        <v>2.72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0.266</v>
      </c>
      <c r="F27" s="12">
        <v>21.15</v>
      </c>
      <c r="G27" s="12">
        <f ca="1">ROUND(INDIRECT(ADDRESS(ROW()+(0), COLUMN()+(-2), 1))*INDIRECT(ADDRESS(ROW()+(0), COLUMN()+(-1), 1)), 2)</f>
        <v>5.63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0.266</v>
      </c>
      <c r="F28" s="14">
        <v>20.78</v>
      </c>
      <c r="G28" s="14">
        <f ca="1">ROUND(INDIRECT(ADDRESS(ROW()+(0), COLUMN()+(-2), 1))*INDIRECT(ADDRESS(ROW()+(0), COLUMN()+(-1), 1)), 2)</f>
        <v>5.53</v>
      </c>
    </row>
    <row r="29" spans="1:7" ht="13.50" thickBot="1" customHeight="1">
      <c r="A29" s="15"/>
      <c r="B29" s="15"/>
      <c r="C29" s="15"/>
      <c r="D29" s="15"/>
      <c r="E29" s="9" t="s">
        <v>61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17.69</v>
      </c>
    </row>
    <row r="30" spans="1:7" ht="13.50" thickBot="1" customHeight="1">
      <c r="A30" s="15">
        <v>4</v>
      </c>
      <c r="B30" s="15"/>
      <c r="C30" s="15"/>
      <c r="D30" s="18" t="s">
        <v>62</v>
      </c>
      <c r="E30" s="18"/>
      <c r="F30" s="15"/>
      <c r="G30" s="15"/>
    </row>
    <row r="31" spans="1:7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4">
        <f ca="1">ROUND(SUM(INDIRECT(ADDRESS(ROW()+(-2), COLUMN()+(1), 1)),INDIRECT(ADDRESS(ROW()+(-8), COLUMN()+(1), 1)),INDIRECT(ADDRESS(ROW()+(-11), COLUMN()+(1), 1))), 2)</f>
        <v>29.84</v>
      </c>
      <c r="G31" s="14">
        <f ca="1">ROUND(INDIRECT(ADDRESS(ROW()+(0), COLUMN()+(-2), 1))*INDIRECT(ADDRESS(ROW()+(0), COLUMN()+(-1), 1))/100, 2)</f>
        <v>0.6</v>
      </c>
    </row>
    <row r="32" spans="1:7" ht="13.50" thickBot="1" customHeight="1">
      <c r="A32" s="21" t="s">
        <v>65</v>
      </c>
      <c r="B32" s="21"/>
      <c r="C32" s="22"/>
      <c r="D32" s="23"/>
      <c r="E32" s="24" t="s">
        <v>66</v>
      </c>
      <c r="F32" s="25"/>
      <c r="G32" s="26">
        <f ca="1">ROUND(SUM(INDIRECT(ADDRESS(ROW()+(-1), COLUMN()+(0), 1)),INDIRECT(ADDRESS(ROW()+(-3), COLUMN()+(0), 1)),INDIRECT(ADDRESS(ROW()+(-9), COLUMN()+(0), 1)),INDIRECT(ADDRESS(ROW()+(-12), COLUMN()+(0), 1))), 2)</f>
        <v>30.44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