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<sst xmlns="http://schemas.openxmlformats.org/spreadsheetml/2006/main" count="44" uniqueCount="44">
  <si>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</si>
  <si>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NAF010</t>
  </si>
  <si>
    <t xml:space="preserve">m²</t>
  </si>
  <si>
    <t xml:space="preserve">Aislamiento térmico por el interior de la hoja exterior, en fachada de doble hoja de fábrica cara vista.</t>
  </si>
  <si>
    <r>
      <rPr>
        <sz val="8.25"/>
        <color rgb="FF000000"/>
        <rFont val="Arial"/>
        <family val="2"/>
      </rPr>
      <t xml:space="preserve">Aislamiento térmico por el interior de la hoja exterior, en fachada de doble hoja de fábrica cara vista, con espuma rígida de poliuretano proyectado de 20 mm de espesor mínimo, 30 kg/m³ de densidad mínima. Colocación en obra: mediante proyección mecánica.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</si>
  <si>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</si>
  <si>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</si>
  <si>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</si>
  <si>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</si>
  <si>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</si>
  <si>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</si>
  <si>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</si>
  <si>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mt16pop010aa</t>
  </si>
  <si>
    <t xml:space="preserve">m²</t>
  </si>
  <si>
    <t xml:space="preserve">Espuma rígida de poliuretano proyectado "in situ", densidad mínima 30 kg/m³, conductividad térmica 0,035 W/(mK) y Euroclase E de reacción al fuego según UNE-EN 13501-1, según UNE-EN 14315-1; para el relleno de cámara de aire de 20 mm de espesor medio, en cerramientos de doble hoja de fábrica.</t>
  </si>
  <si>
    <t xml:space="preserve">Subtotal materiales:</t>
  </si>
  <si>
    <t xml:space="preserve">Equipo y maquinaria</t>
  </si>
  <si>
    <t xml:space="preserve">mq08mpa030</t>
  </si>
  <si>
    <t xml:space="preserve">h</t>
  </si>
  <si>
    <t xml:space="preserve">Maquinaria para proyección de productos aislantes.</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</si>
  <si>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</si>
  <si>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</si>
  <si>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</si>
  <si>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</si>
  <si>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</si>
  <si>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</si>
  <si>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</si>
  <si>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</si>
  <si>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</si>
  <si>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</si>
  <si>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</si>
  <si>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</si>
  <si>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</si>
  <si>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</si>
  <si>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</si>
  <si>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</si>
  <si>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</si>
  <si>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</si>
  <si>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14315-1:2013</t>
  </si>
  <si>
    <t xml:space="preserve">1/3/4</t>
  </si>
  <si>
    <t xml:space="preserve">Productos aislantes térmicos para aplicaciones en la edificación. Productos de espuma rígida de poliuretano (PUR) y poliisocianurato (PIR) proyectado in situ. Parte 1: Especificaciones para los sistemas de proyección de espuma rígida antes de la instalación.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</si>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</sst>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9.70"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2">
        <v>1</v>
      </c>
      <c r="G10" s="12"/>
      <c r="H10" s="12"/>
      <c r="I10" s="14">
        <v>2.13</v>
      </c>
      <c r="J10" s="14">
        <f ca="1">ROUND(INDIRECT(ADDRESS(ROW()+(0), COLUMN()+(-4), 1))*INDIRECT(ADDRESS(ROW()+(0), COLUMN()+(-1), 1)), 2)</f>
        <v>2.13</v>
      </c>
    </row>
    <row r="11" spans="1:10" ht="13.50" thickBot="1" customHeight="1">
      <c r="A11" s="15"/>
      <c r="B11" s="15"/>
      <c r="C11" s="15"/>
      <c r="D11" s="15"/>
      <c r="E11" s="15"/>
      <c r="F11" s="9" t="s">
        <v>15</v>
      </c>
      <c r="G11" s="9"/>
      <c r="H11" s="9"/>
      <c r="I11" s="9"/>
      <c r="J11" s="17">
        <f ca="1">ROUND(SUM(INDIRECT(ADDRESS(ROW()+(-1), COLUMN()+(0), 1))), 2)</f>
        <v>2.13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2">
        <v>0.116</v>
      </c>
      <c r="G13" s="12"/>
      <c r="H13" s="12"/>
      <c r="I13" s="14">
        <v>17.08</v>
      </c>
      <c r="J13" s="14">
        <f ca="1">ROUND(INDIRECT(ADDRESS(ROW()+(0), COLUMN()+(-4), 1))*INDIRECT(ADDRESS(ROW()+(0), COLUMN()+(-1), 1)), 2)</f>
        <v>1.98</v>
      </c>
    </row>
    <row r="14" spans="1:10" ht="13.50" thickBot="1" customHeight="1">
      <c r="A14" s="15"/>
      <c r="B14" s="15"/>
      <c r="C14" s="15"/>
      <c r="D14" s="15"/>
      <c r="E14" s="15"/>
      <c r="F14" s="9" t="s">
        <v>20</v>
      </c>
      <c r="G14" s="9"/>
      <c r="H14" s="9"/>
      <c r="I14" s="9"/>
      <c r="J14" s="17">
        <f ca="1">ROUND(SUM(INDIRECT(ADDRESS(ROW()+(-1), COLUMN()+(0), 1))), 2)</f>
        <v>1.98</v>
      </c>
    </row>
    <row r="15" spans="1:10" ht="13.50" thickBot="1" customHeight="1">
      <c r="A15" s="15">
        <v>3</v>
      </c>
      <c r="B15" s="15"/>
      <c r="C15" s="15"/>
      <c r="D15" s="15"/>
      <c r="E15" s="18" t="s">
        <v>21</v>
      </c>
      <c r="F15" s="18"/>
      <c r="G15" s="18"/>
      <c r="H15" s="18"/>
      <c r="I15" s="15"/>
      <c r="J15" s="15"/>
    </row>
    <row r="16" spans="1:10" ht="13.50" thickBot="1" customHeight="1">
      <c r="A16" s="1" t="s">
        <v>22</v>
      </c>
      <c r="B16" s="1"/>
      <c r="C16" s="10" t="s">
        <v>23</v>
      </c>
      <c r="D16" s="10"/>
      <c r="E16" s="1" t="s">
        <v>24</v>
      </c>
      <c r="F16" s="11">
        <v>0.066</v>
      </c>
      <c r="G16" s="11"/>
      <c r="H16" s="11"/>
      <c r="I16" s="13">
        <v>22.13</v>
      </c>
      <c r="J16" s="13">
        <f ca="1">ROUND(INDIRECT(ADDRESS(ROW()+(0), COLUMN()+(-4), 1))*INDIRECT(ADDRESS(ROW()+(0), COLUMN()+(-1), 1)), 2)</f>
        <v>1.46</v>
      </c>
    </row>
    <row r="17" spans="1:10" ht="13.50" thickBot="1" customHeight="1">
      <c r="A17" s="1" t="s">
        <v>25</v>
      </c>
      <c r="B17" s="1"/>
      <c r="C17" s="10" t="s">
        <v>26</v>
      </c>
      <c r="D17" s="10"/>
      <c r="E17" s="1" t="s">
        <v>27</v>
      </c>
      <c r="F17" s="12">
        <v>0.066</v>
      </c>
      <c r="G17" s="12"/>
      <c r="H17" s="12"/>
      <c r="I17" s="14">
        <v>21.02</v>
      </c>
      <c r="J17" s="14">
        <f ca="1">ROUND(INDIRECT(ADDRESS(ROW()+(0), COLUMN()+(-4), 1))*INDIRECT(ADDRESS(ROW()+(0), COLUMN()+(-1), 1)), 2)</f>
        <v>1.39</v>
      </c>
    </row>
    <row r="18" spans="1:10" ht="13.50" thickBot="1" customHeight="1">
      <c r="A18" s="15"/>
      <c r="B18" s="15"/>
      <c r="C18" s="15"/>
      <c r="D18" s="15"/>
      <c r="E18" s="15"/>
      <c r="F18" s="9" t="s">
        <v>28</v>
      </c>
      <c r="G18" s="9"/>
      <c r="H18" s="9"/>
      <c r="I18" s="9"/>
      <c r="J18" s="17">
        <f ca="1">ROUND(SUM(INDIRECT(ADDRESS(ROW()+(-1), COLUMN()+(0), 1)),INDIRECT(ADDRESS(ROW()+(-2), COLUMN()+(0), 1))), 2)</f>
        <v>2.85</v>
      </c>
    </row>
    <row r="19" spans="1:10" ht="13.50" thickBot="1" customHeight="1">
      <c r="A19" s="15">
        <v>4</v>
      </c>
      <c r="B19" s="15"/>
      <c r="C19" s="15"/>
      <c r="D19" s="15"/>
      <c r="E19" s="18" t="s">
        <v>29</v>
      </c>
      <c r="F19" s="18"/>
      <c r="G19" s="18"/>
      <c r="H19" s="18"/>
      <c r="I19" s="15"/>
      <c r="J19" s="15"/>
    </row>
    <row r="20" spans="1:10" ht="13.50" thickBot="1" customHeight="1">
      <c r="A20" s="19"/>
      <c r="B20" s="19"/>
      <c r="C20" s="20" t="s">
        <v>30</v>
      </c>
      <c r="D20" s="20"/>
      <c r="E20" s="19" t="s">
        <v>31</v>
      </c>
      <c r="F20" s="12">
        <v>2</v>
      </c>
      <c r="G20" s="12"/>
      <c r="H20" s="12"/>
      <c r="I20" s="14">
        <f ca="1">ROUND(SUM(INDIRECT(ADDRESS(ROW()+(-2), COLUMN()+(1), 1)),INDIRECT(ADDRESS(ROW()+(-6), COLUMN()+(1), 1)),INDIRECT(ADDRESS(ROW()+(-9), COLUMN()+(1), 1))), 2)</f>
        <v>6.96</v>
      </c>
      <c r="J20" s="14">
        <f ca="1">ROUND(INDIRECT(ADDRESS(ROW()+(0), COLUMN()+(-4), 1))*INDIRECT(ADDRESS(ROW()+(0), COLUMN()+(-1), 1))/100, 2)</f>
        <v>0.14</v>
      </c>
    </row>
    <row r="21" spans="1:10" ht="13.50" thickBot="1" customHeight="1">
      <c r="A21" s="21" t="s">
        <v>32</v>
      </c>
      <c r="B21" s="21"/>
      <c r="C21" s="22"/>
      <c r="D21" s="22"/>
      <c r="E21" s="23"/>
      <c r="F21" s="24" t="s">
        <v>33</v>
      </c>
      <c r="G21" s="24"/>
      <c r="H21" s="24"/>
      <c r="I21" s="25"/>
      <c r="J21" s="26">
        <f ca="1">ROUND(SUM(INDIRECT(ADDRESS(ROW()+(-1), COLUMN()+(0), 1)),INDIRECT(ADDRESS(ROW()+(-3), COLUMN()+(0), 1)),INDIRECT(ADDRESS(ROW()+(-7), COLUMN()+(0), 1)),INDIRECT(ADDRESS(ROW()+(-10), COLUMN()+(0), 1))), 2)</f>
        <v>7.1</v>
      </c>
    </row>
    <row r="24" spans="1:10" ht="13.50" thickBot="1" customHeight="1">
      <c r="A24" s="27" t="s">
        <v>34</v>
      </c>
      <c r="B24" s="27"/>
      <c r="C24" s="27"/>
      <c r="D24" s="27"/>
      <c r="E24" s="27"/>
      <c r="F24" s="27"/>
      <c r="G24" s="27" t="s">
        <v>35</v>
      </c>
      <c r="H24" s="27" t="s">
        <v>36</v>
      </c>
      <c r="I24" s="27"/>
      <c r="J24" s="27" t="s">
        <v>37</v>
      </c>
    </row>
    <row r="25" spans="1:10" ht="13.50" thickBot="1" customHeight="1">
      <c r="A25" s="28" t="s">
        <v>38</v>
      </c>
      <c r="B25" s="28"/>
      <c r="C25" s="28"/>
      <c r="D25" s="28"/>
      <c r="E25" s="28"/>
      <c r="F25" s="28"/>
      <c r="G25" s="29">
        <v>1.11201e+006</v>
      </c>
      <c r="H25" s="29">
        <v>1.11201e+006</v>
      </c>
      <c r="I25" s="29"/>
      <c r="J25" s="29" t="s">
        <v>39</v>
      </c>
    </row>
    <row r="26" spans="1:10" ht="34.50" thickBot="1" customHeight="1">
      <c r="A26" s="30" t="s">
        <v>40</v>
      </c>
      <c r="B26" s="30"/>
      <c r="C26" s="30"/>
      <c r="D26" s="30"/>
      <c r="E26" s="30"/>
      <c r="F26" s="30"/>
      <c r="G26" s="31"/>
      <c r="H26" s="31"/>
      <c r="I26" s="31"/>
      <c r="J26" s="3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sheetData>
  <mergeCells count="5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I11"/>
    <mergeCell ref="A12:B12"/>
    <mergeCell ref="C12:D12"/>
    <mergeCell ref="E12:H12"/>
    <mergeCell ref="A13:B13"/>
    <mergeCell ref="C13:D13"/>
    <mergeCell ref="F13:H13"/>
    <mergeCell ref="A14:B14"/>
    <mergeCell ref="C14:D14"/>
    <mergeCell ref="F14:I14"/>
    <mergeCell ref="A15:B15"/>
    <mergeCell ref="C15:D15"/>
    <mergeCell ref="E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E21"/>
    <mergeCell ref="F21:I21"/>
    <mergeCell ref="A24:F24"/>
    <mergeCell ref="H24:I24"/>
    <mergeCell ref="A25:F25"/>
    <mergeCell ref="G25:G26"/>
    <mergeCell ref="H25:I26"/>
    <mergeCell ref="J25:J26"/>
    <mergeCell ref="A26:F26"/>
    <mergeCell ref="A29:J29"/>
    <mergeCell ref="A30:J30"/>
    <mergeCell ref="A31:J31"/>
  </mergeCells>
  <pageMargins left="0.147638" right="0.147638" top="0.206693" bottom="0.206693" header="0.0" footer="0.0"/>
  <pageSetup paperSize="9" orientation="portrait"/>
  <rowBreaks count="0" manualBreakCount="0">
    </rowBreaks>
</worksheet>
</file>