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<sst xmlns="http://schemas.openxmlformats.org/spreadsheetml/2006/main" count="129" uniqueCount="129">
  <si>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</si>
  <si>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</si>
  <si>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</si>
  <si>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</si>
  <si>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hormigón ligero, de resistencia a compresión 2,0 MPa y 690 kg/m³ de densidad, confeccionado en obra con arcilla expandida y cemento gris, con espesor medio de 10 cm; con capa de regularización de mortero de cemento, industrial, M-5 de 2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</si>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</sst>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6.15" customWidth="1"/>
    <col min="10" max="10" width="12.7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0.105</v>
      </c>
      <c r="J11" s="12">
        <v>121.55</v>
      </c>
      <c r="K11" s="12">
        <f ca="1">ROUND(INDIRECT(ADDRESS(ROW()+(0), COLUMN()+(-2), 1))*INDIRECT(ADDRESS(ROW()+(0), COLUMN()+(-1), 1)), 2)</f>
        <v>12.76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20</v>
      </c>
      <c r="J12" s="12">
        <v>0.1</v>
      </c>
      <c r="K12" s="12">
        <f ca="1">ROUND(INDIRECT(ADDRESS(ROW()+(0), COLUMN()+(-2), 1))*INDIRECT(ADDRESS(ROW()+(0), COLUMN()+(-1), 1)), 2)</f>
        <v>2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0.012</v>
      </c>
      <c r="J13" s="12">
        <v>1.5</v>
      </c>
      <c r="K13" s="12">
        <f ca="1">ROUND(INDIRECT(ADDRESS(ROW()+(0), COLUMN()+(-2), 1))*INDIRECT(ADDRESS(ROW()+(0), COLUMN()+(-1), 1)), 2)</f>
        <v>0.02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</v>
      </c>
      <c r="J14" s="12">
        <v>1.34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0.038</v>
      </c>
      <c r="J15" s="12">
        <v>53.48</v>
      </c>
      <c r="K15" s="12">
        <f ca="1">ROUND(INDIRECT(ADDRESS(ROW()+(0), COLUMN()+(-2), 1))*INDIRECT(ADDRESS(ROW()+(0), COLUMN()+(-1), 1)), 2)</f>
        <v>2.03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72.88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3">
        <v>0.073</v>
      </c>
      <c r="J30" s="14">
        <v>3.45</v>
      </c>
      <c r="K30" s="14">
        <f ca="1">ROUND(INDIRECT(ADDRESS(ROW()+(0), COLUMN()+(-2), 1))*INDIRECT(ADDRESS(ROW()+(0), COLUMN()+(-1), 1)), 2)</f>
        <v>0.25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71</v>
      </c>
      <c r="J31" s="9"/>
      <c r="K31" s="17">
        <f ca="1">ROUND(SUM(INDIRECT(ADDRESS(ROW()+(-1), COLUMN()+(0), 1))), 2)</f>
        <v>0.25</v>
      </c>
    </row>
    <row r="32" spans="1:11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"/>
      <c r="G33" s="1"/>
      <c r="H33" s="1"/>
      <c r="I33" s="11">
        <v>0.567</v>
      </c>
      <c r="J33" s="12">
        <v>22.13</v>
      </c>
      <c r="K33" s="12">
        <f ca="1">ROUND(INDIRECT(ADDRESS(ROW()+(0), COLUMN()+(-2), 1))*INDIRECT(ADDRESS(ROW()+(0), COLUMN()+(-1), 1)), 2)</f>
        <v>12.55</v>
      </c>
    </row>
    <row r="34" spans="1:11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"/>
      <c r="G34" s="1"/>
      <c r="H34" s="1"/>
      <c r="I34" s="11">
        <v>0.895</v>
      </c>
      <c r="J34" s="12">
        <v>20.78</v>
      </c>
      <c r="K34" s="12">
        <f ca="1">ROUND(INDIRECT(ADDRESS(ROW()+(0), COLUMN()+(-2), 1))*INDIRECT(ADDRESS(ROW()+(0), COLUMN()+(-1), 1)), 2)</f>
        <v>18.6</v>
      </c>
    </row>
    <row r="35" spans="1:11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"/>
      <c r="G35" s="1"/>
      <c r="H35" s="1"/>
      <c r="I35" s="11">
        <v>0.252</v>
      </c>
      <c r="J35" s="12">
        <v>22.13</v>
      </c>
      <c r="K35" s="12">
        <f ca="1">ROUND(INDIRECT(ADDRESS(ROW()+(0), COLUMN()+(-2), 1))*INDIRECT(ADDRESS(ROW()+(0), COLUMN()+(-1), 1)), 2)</f>
        <v>5.58</v>
      </c>
    </row>
    <row r="36" spans="1:11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"/>
      <c r="G36" s="1"/>
      <c r="H36" s="1"/>
      <c r="I36" s="11">
        <v>0.252</v>
      </c>
      <c r="J36" s="12">
        <v>21.02</v>
      </c>
      <c r="K36" s="12">
        <f ca="1">ROUND(INDIRECT(ADDRESS(ROW()+(0), COLUMN()+(-2), 1))*INDIRECT(ADDRESS(ROW()+(0), COLUMN()+(-1), 1)), 2)</f>
        <v>5.3</v>
      </c>
    </row>
    <row r="37" spans="1:11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"/>
      <c r="G37" s="1"/>
      <c r="H37" s="1"/>
      <c r="I37" s="11">
        <v>0.055</v>
      </c>
      <c r="J37" s="12">
        <v>22.74</v>
      </c>
      <c r="K37" s="12">
        <f ca="1">ROUND(INDIRECT(ADDRESS(ROW()+(0), COLUMN()+(-2), 1))*INDIRECT(ADDRESS(ROW()+(0), COLUMN()+(-1), 1)), 2)</f>
        <v>1.25</v>
      </c>
    </row>
    <row r="38" spans="1:11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"/>
      <c r="G38" s="1"/>
      <c r="H38" s="1"/>
      <c r="I38" s="13">
        <v>0.055</v>
      </c>
      <c r="J38" s="14">
        <v>21.02</v>
      </c>
      <c r="K38" s="14">
        <f ca="1">ROUND(INDIRECT(ADDRESS(ROW()+(0), COLUMN()+(-2), 1))*INDIRECT(ADDRESS(ROW()+(0), COLUMN()+(-1), 1)), 2)</f>
        <v>1.16</v>
      </c>
    </row>
    <row r="39" spans="1:11" ht="13.50" thickBot="1" customHeight="1">
      <c r="A39" s="15"/>
      <c r="B39" s="15"/>
      <c r="C39" s="15"/>
      <c r="D39" s="15"/>
      <c r="E39" s="15"/>
      <c r="F39" s="15"/>
      <c r="G39" s="15"/>
      <c r="H39" s="15"/>
      <c r="I39" s="9" t="s">
        <v>91</v>
      </c>
      <c r="J39" s="9"/>
      <c r="K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44.44</v>
      </c>
    </row>
    <row r="40" spans="1:11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8"/>
      <c r="H40" s="18"/>
      <c r="I40" s="18"/>
      <c r="J40" s="15"/>
      <c r="K40" s="15"/>
    </row>
    <row r="41" spans="1:11" ht="13.50" thickBot="1" customHeight="1">
      <c r="A41" s="19"/>
      <c r="B41" s="19"/>
      <c r="C41" s="20" t="s">
        <v>93</v>
      </c>
      <c r="D41" s="19" t="s">
        <v>94</v>
      </c>
      <c r="E41" s="19"/>
      <c r="F41" s="19"/>
      <c r="G41" s="19"/>
      <c r="H41" s="19"/>
      <c r="I41" s="13">
        <v>2</v>
      </c>
      <c r="J41" s="14">
        <f ca="1">ROUND(SUM(INDIRECT(ADDRESS(ROW()+(-2), COLUMN()+(1), 1)),INDIRECT(ADDRESS(ROW()+(-10), COLUMN()+(1), 1)),INDIRECT(ADDRESS(ROW()+(-13), COLUMN()+(1), 1))), 2)</f>
        <v>117.57</v>
      </c>
      <c r="K41" s="14">
        <f ca="1">ROUND(INDIRECT(ADDRESS(ROW()+(0), COLUMN()+(-2), 1))*INDIRECT(ADDRESS(ROW()+(0), COLUMN()+(-1), 1))/100, 2)</f>
        <v>2.35</v>
      </c>
    </row>
    <row r="42" spans="1:11" ht="13.50" thickBot="1" customHeight="1">
      <c r="A42" s="21" t="s">
        <v>95</v>
      </c>
      <c r="B42" s="21"/>
      <c r="C42" s="22"/>
      <c r="D42" s="23"/>
      <c r="E42" s="23"/>
      <c r="F42" s="23"/>
      <c r="G42" s="23"/>
      <c r="H42" s="23"/>
      <c r="I42" s="24" t="s">
        <v>96</v>
      </c>
      <c r="J42" s="25"/>
      <c r="K42" s="26">
        <f ca="1">ROUND(SUM(INDIRECT(ADDRESS(ROW()+(-1), COLUMN()+(0), 1)),INDIRECT(ADDRESS(ROW()+(-3), COLUMN()+(0), 1)),INDIRECT(ADDRESS(ROW()+(-11), COLUMN()+(0), 1)),INDIRECT(ADDRESS(ROW()+(-14), COLUMN()+(0), 1))), 2)</f>
        <v>119.92</v>
      </c>
    </row>
    <row r="45" spans="1:11" ht="13.50" thickBot="1" customHeight="1">
      <c r="A45" s="27" t="s">
        <v>97</v>
      </c>
      <c r="B45" s="27"/>
      <c r="C45" s="27"/>
      <c r="D45" s="27"/>
      <c r="E45" s="27" t="s">
        <v>98</v>
      </c>
      <c r="F45" s="27" t="s">
        <v>99</v>
      </c>
      <c r="G45" s="27" t="s">
        <v>100</v>
      </c>
    </row>
    <row r="46" spans="1:11" ht="13.50" thickBot="1" customHeight="1">
      <c r="A46" s="28" t="s">
        <v>101</v>
      </c>
      <c r="B46" s="28"/>
      <c r="C46" s="28"/>
      <c r="D46" s="28"/>
      <c r="E46" s="29">
        <v>1.06202e+006</v>
      </c>
      <c r="F46" s="29">
        <v>1.06202e+006</v>
      </c>
      <c r="G46" s="29" t="s">
        <v>102</v>
      </c>
    </row>
    <row r="47" spans="1:11" ht="13.50" thickBot="1" customHeight="1">
      <c r="A47" s="30" t="s">
        <v>103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104</v>
      </c>
      <c r="B48" s="28"/>
      <c r="C48" s="28"/>
      <c r="D48" s="28"/>
      <c r="E48" s="29">
        <v>132003</v>
      </c>
      <c r="F48" s="29">
        <v>162004</v>
      </c>
      <c r="G48" s="29" t="s">
        <v>105</v>
      </c>
    </row>
    <row r="49" spans="1:11" ht="13.50" thickBot="1" customHeight="1">
      <c r="A49" s="32" t="s">
        <v>106</v>
      </c>
      <c r="B49" s="32"/>
      <c r="C49" s="32"/>
      <c r="D49" s="32"/>
      <c r="E49" s="33"/>
      <c r="F49" s="33"/>
      <c r="G49" s="33"/>
    </row>
    <row r="50" spans="1:11" ht="13.50" thickBot="1" customHeight="1">
      <c r="A50" s="30" t="s">
        <v>107</v>
      </c>
      <c r="B50" s="30"/>
      <c r="C50" s="30"/>
      <c r="D50" s="30"/>
      <c r="E50" s="31">
        <v>112010</v>
      </c>
      <c r="F50" s="31">
        <v>112010</v>
      </c>
      <c r="G50" s="31"/>
    </row>
    <row r="51" spans="1:11" ht="13.50" thickBot="1" customHeight="1">
      <c r="A51" s="28" t="s">
        <v>108</v>
      </c>
      <c r="B51" s="28"/>
      <c r="C51" s="28"/>
      <c r="D51" s="28"/>
      <c r="E51" s="29">
        <v>172012</v>
      </c>
      <c r="F51" s="29">
        <v>172013</v>
      </c>
      <c r="G51" s="29" t="s">
        <v>109</v>
      </c>
    </row>
    <row r="52" spans="1:11" ht="13.50" thickBot="1" customHeight="1">
      <c r="A52" s="30" t="s">
        <v>110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111</v>
      </c>
      <c r="B53" s="28"/>
      <c r="C53" s="28"/>
      <c r="D53" s="28"/>
      <c r="E53" s="29">
        <v>1.07202e+006</v>
      </c>
      <c r="F53" s="29">
        <v>1.07202e+006</v>
      </c>
      <c r="G53" s="29" t="s">
        <v>112</v>
      </c>
    </row>
    <row r="54" spans="1:11" ht="24.00" thickBot="1" customHeight="1">
      <c r="A54" s="30" t="s">
        <v>113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114</v>
      </c>
      <c r="B55" s="28"/>
      <c r="C55" s="28"/>
      <c r="D55" s="28"/>
      <c r="E55" s="29">
        <v>1.18202e+006</v>
      </c>
      <c r="F55" s="29">
        <v>1.18202e+006</v>
      </c>
      <c r="G55" s="29" t="s">
        <v>115</v>
      </c>
    </row>
    <row r="56" spans="1:11" ht="13.50" thickBot="1" customHeight="1">
      <c r="A56" s="30" t="s">
        <v>116</v>
      </c>
      <c r="B56" s="30"/>
      <c r="C56" s="30"/>
      <c r="D56" s="30"/>
      <c r="E56" s="31"/>
      <c r="F56" s="31"/>
      <c r="G56" s="31"/>
    </row>
    <row r="57" spans="1:11" ht="13.50" thickBot="1" customHeight="1">
      <c r="A57" s="28" t="s">
        <v>117</v>
      </c>
      <c r="B57" s="28"/>
      <c r="C57" s="28"/>
      <c r="D57" s="28"/>
      <c r="E57" s="29">
        <v>142010</v>
      </c>
      <c r="F57" s="29">
        <v>1.10201e+006</v>
      </c>
      <c r="G57" s="29" t="s">
        <v>118</v>
      </c>
    </row>
    <row r="58" spans="1:11" ht="24.00" thickBot="1" customHeight="1">
      <c r="A58" s="30" t="s">
        <v>119</v>
      </c>
      <c r="B58" s="30"/>
      <c r="C58" s="30"/>
      <c r="D58" s="30"/>
      <c r="E58" s="31"/>
      <c r="F58" s="31"/>
      <c r="G58" s="31"/>
    </row>
    <row r="59" spans="1:11" ht="13.50" thickBot="1" customHeight="1">
      <c r="A59" s="28" t="s">
        <v>120</v>
      </c>
      <c r="B59" s="28"/>
      <c r="C59" s="28"/>
      <c r="D59" s="28"/>
      <c r="E59" s="29">
        <v>1.03202e+006</v>
      </c>
      <c r="F59" s="29">
        <v>1.03202e+006</v>
      </c>
      <c r="G59" s="29" t="s">
        <v>121</v>
      </c>
    </row>
    <row r="60" spans="1:11" ht="13.50" thickBot="1" customHeight="1">
      <c r="A60" s="30" t="s">
        <v>122</v>
      </c>
      <c r="B60" s="30"/>
      <c r="C60" s="30"/>
      <c r="D60" s="30"/>
      <c r="E60" s="31"/>
      <c r="F60" s="31"/>
      <c r="G60" s="31"/>
    </row>
    <row r="61" spans="1:11" ht="13.50" thickBot="1" customHeight="1">
      <c r="A61" s="28" t="s">
        <v>123</v>
      </c>
      <c r="B61" s="28"/>
      <c r="C61" s="28"/>
      <c r="D61" s="28"/>
      <c r="E61" s="29">
        <v>1.07202e+006</v>
      </c>
      <c r="F61" s="29">
        <v>1.07202e+006</v>
      </c>
      <c r="G61" s="29" t="s">
        <v>124</v>
      </c>
    </row>
    <row r="62" spans="1:11" ht="24.00" thickBot="1" customHeight="1">
      <c r="A62" s="30" t="s">
        <v>125</v>
      </c>
      <c r="B62" s="30"/>
      <c r="C62" s="30"/>
      <c r="D62" s="30"/>
      <c r="E62" s="31"/>
      <c r="F62" s="31"/>
      <c r="G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  <c r="K67" s="1"/>
    </row>
  </sheetData>
  <mergeCells count="119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B34"/>
    <mergeCell ref="D34:H34"/>
    <mergeCell ref="A35:B35"/>
    <mergeCell ref="D35:H35"/>
    <mergeCell ref="A36:B36"/>
    <mergeCell ref="D36:H36"/>
    <mergeCell ref="A37:B37"/>
    <mergeCell ref="D37:H37"/>
    <mergeCell ref="A38:B38"/>
    <mergeCell ref="D38:H38"/>
    <mergeCell ref="A39:B39"/>
    <mergeCell ref="D39:H39"/>
    <mergeCell ref="I39:J39"/>
    <mergeCell ref="A40:B40"/>
    <mergeCell ref="D40:I40"/>
    <mergeCell ref="A41:B41"/>
    <mergeCell ref="D41:H41"/>
    <mergeCell ref="A42:H42"/>
    <mergeCell ref="I42:J42"/>
    <mergeCell ref="A45:D45"/>
    <mergeCell ref="A46:D46"/>
    <mergeCell ref="E46:E47"/>
    <mergeCell ref="F46:F47"/>
    <mergeCell ref="G46:G47"/>
    <mergeCell ref="A47:D47"/>
    <mergeCell ref="A48:D48"/>
    <mergeCell ref="G48:G50"/>
    <mergeCell ref="A49:D49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7:D57"/>
    <mergeCell ref="E57:E58"/>
    <mergeCell ref="F57:F58"/>
    <mergeCell ref="G57:G58"/>
    <mergeCell ref="A58:D58"/>
    <mergeCell ref="A59:D59"/>
    <mergeCell ref="E59:E60"/>
    <mergeCell ref="F59:F60"/>
    <mergeCell ref="G59:G60"/>
    <mergeCell ref="A60:D60"/>
    <mergeCell ref="A61:D61"/>
    <mergeCell ref="E61:E62"/>
    <mergeCell ref="F61:F62"/>
    <mergeCell ref="G61:G62"/>
    <mergeCell ref="A62:D62"/>
    <mergeCell ref="A65:K65"/>
    <mergeCell ref="A66:K66"/>
    <mergeCell ref="A67:K67"/>
  </mergeCells>
  <pageMargins left="0.147638" right="0.147638" top="0.206693" bottom="0.206693" header="0.0" footer="0.0"/>
  <pageSetup paperSize="9" orientation="portrait"/>
  <rowBreaks count="0" manualBreakCount="0">
    </rowBreaks>
</worksheet>
</file>