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<sst xmlns="http://schemas.openxmlformats.org/spreadsheetml/2006/main" count="37" uniqueCount="37">
  <si>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</si>
  <si>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UMP025</t>
  </si>
  <si>
    <t xml:space="preserve">m²</t>
  </si>
  <si>
    <t xml:space="preserve">Pérgola de madera.</t>
  </si>
  <si>
    <r>
      <rPr>
        <sz val="8.25"/>
        <color rgb="FF000000"/>
        <rFont val="Arial"/>
        <family val="2"/>
      </rPr>
      <t xml:space="preserve">Pérgola de madera aserrada de pino laricio (Pinus nigra), con certificado PEFC, calidad estructural MEG, clase resistente C18, protección de la madera con clase de penetración NP5 y NP6, trabajado en taller, anexa a muro de cerramiento, formada por: viguetas decorativas de 7x14 cm y viguetas de carga de 20x20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</si>
  <si>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</si>
  <si>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</si>
  <si>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</si>
  <si>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</si>
  <si>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</si>
  <si>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</si>
  <si>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</si>
  <si>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mt07mee018Cc</t>
  </si>
  <si>
    <t xml:space="preserve">m³</t>
  </si>
  <si>
    <t xml:space="preserve">Madera aserrada de pino laricio (Pinus nigra) con acabado cepillado, para vigueta de 7x14 a 9x18 cm de sección y hasta 5 m de longitud, para aplicaciones estructurales, calidad estructural MEG según UNE 56544, clase resistente C18 según UNE-EN 338 y UNE-EN 1912 y protección frente a agentes bióticos que se corresponde con la clase de penetración NP5 y NP6 (en toda la albura y hasta 6 mm en el duramen expuesto) según UNE-EN 351-1, trabajada en taller.</t>
  </si>
  <si>
    <t xml:space="preserve">mt07mee019D</t>
  </si>
  <si>
    <t xml:space="preserve">m³</t>
  </si>
  <si>
    <t xml:space="preserve">Madera aserrada de pino laricio (Pinus nigra), con certificado PEFC, con acabado cepillado, para cargadero, para aplicaciones estructurales, calidad estructural MEG según UNE 56544, clase resistente C18 según UNE-EN 338 y UNE-EN 1912 y protección frente a agentes bióticos que se corresponde con la clase de penetración NP5 y NP6 según UNE-EN 351-1, trabajado en taller.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</si>
  <si>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</si>
  <si>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</si>
  <si>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</si>
  <si>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</si>
  <si>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</si>
  <si>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</si>
  <si>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</si>
  <si>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</si>
  <si>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</si>
  <si>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</si>
  <si>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</si>
  <si>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</si>
  <si>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</si>
  <si>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</si>
  <si>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</si>
  <si>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</si>
  <si>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</si>
  <si>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39,96€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</si>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</sst>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44" customWidth="1"/>
    <col min="3" max="3" width="0.85" customWidth="1"/>
    <col min="4" max="4" width="6.80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0.002</v>
      </c>
      <c r="G10" s="12">
        <v>794.4</v>
      </c>
      <c r="H10" s="12">
        <f ca="1">ROUND(INDIRECT(ADDRESS(ROW()+(0), COLUMN()+(-2), 1))*INDIRECT(ADDRESS(ROW()+(0), COLUMN()+(-1), 1)), 2)</f>
        <v>1.59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0.014</v>
      </c>
      <c r="G11" s="14">
        <v>767.56</v>
      </c>
      <c r="H11" s="14">
        <f ca="1">ROUND(INDIRECT(ADDRESS(ROW()+(0), COLUMN()+(-2), 1))*INDIRECT(ADDRESS(ROW()+(0), COLUMN()+(-1), 1)), 2)</f>
        <v>10.75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0.348</v>
      </c>
      <c r="G14" s="14">
        <v>55.38</v>
      </c>
      <c r="H14" s="14">
        <f ca="1">ROUND(INDIRECT(ADDRESS(ROW()+(0), COLUMN()+(-2), 1))*INDIRECT(ADDRESS(ROW()+(0), COLUMN()+(-1), 1)), 2)</f>
        <v>19.27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19.27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1.153</v>
      </c>
      <c r="G17" s="12">
        <v>23.03</v>
      </c>
      <c r="H17" s="12">
        <f ca="1">ROUND(INDIRECT(ADDRESS(ROW()+(0), COLUMN()+(-2), 1))*INDIRECT(ADDRESS(ROW()+(0), COLUMN()+(-1), 1)), 2)</f>
        <v>26.55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1.153</v>
      </c>
      <c r="G18" s="14">
        <v>21.86</v>
      </c>
      <c r="H18" s="14">
        <f ca="1">ROUND(INDIRECT(ADDRESS(ROW()+(0), COLUMN()+(-2), 1))*INDIRECT(ADDRESS(ROW()+(0), COLUMN()+(-1), 1)), 2)</f>
        <v>25.2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51.75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83.36</v>
      </c>
      <c r="H21" s="14">
        <f ca="1">ROUND(INDIRECT(ADDRESS(ROW()+(0), COLUMN()+(-2), 1))*INDIRECT(ADDRESS(ROW()+(0), COLUMN()+(-1), 1))/100, 2)</f>
        <v>1.67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85.03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